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3.xml" ContentType="application/vnd.openxmlformats-officedocument.drawingml.chart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Default Extension="rels" ContentType="application/vnd.openxmlformats-package.relationship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7160" windowHeight="157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51" i="1"/>
  <c r="F252"/>
  <c r="F253"/>
  <c r="F254"/>
  <c r="F255"/>
  <c r="F256"/>
  <c r="F257"/>
  <c r="F258"/>
  <c r="F259"/>
  <c r="F260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393"/>
  <c r="F394"/>
  <c r="F395"/>
  <c r="F396"/>
  <c r="F397"/>
  <c r="F398"/>
  <c r="F399"/>
  <c r="F400"/>
  <c r="F401"/>
  <c r="F402"/>
  <c r="F386"/>
  <c r="F387"/>
  <c r="F388"/>
  <c r="F389"/>
  <c r="F390"/>
  <c r="F381"/>
  <c r="F382"/>
  <c r="F383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00"/>
  <c r="F301"/>
  <c r="F302"/>
  <c r="F303"/>
  <c r="F304"/>
  <c r="F305"/>
  <c r="F306"/>
  <c r="F307"/>
  <c r="F308"/>
  <c r="F286"/>
  <c r="F287"/>
  <c r="F288"/>
  <c r="F289"/>
  <c r="F290"/>
  <c r="F291"/>
  <c r="F292"/>
  <c r="F293"/>
  <c r="F294"/>
  <c r="F295"/>
  <c r="F296"/>
  <c r="F297"/>
  <c r="F280"/>
  <c r="F281"/>
  <c r="F282"/>
  <c r="F283"/>
  <c r="F273"/>
  <c r="F274"/>
  <c r="F275"/>
  <c r="F276"/>
  <c r="F277"/>
  <c r="F267"/>
  <c r="F268"/>
  <c r="F269"/>
  <c r="F270"/>
  <c r="F161"/>
  <c r="F152"/>
  <c r="F189"/>
  <c r="F182"/>
  <c r="F178"/>
  <c r="F177"/>
  <c r="F172"/>
  <c r="F169"/>
  <c r="F166"/>
  <c r="F167"/>
  <c r="F162"/>
  <c r="F163"/>
  <c r="F159"/>
  <c r="F158"/>
  <c r="F157"/>
  <c r="F154"/>
  <c r="F151"/>
  <c r="F149"/>
  <c r="F148"/>
  <c r="F160"/>
  <c r="F156"/>
  <c r="F193"/>
  <c r="F190"/>
  <c r="F191"/>
  <c r="F176"/>
  <c r="F173"/>
  <c r="F170"/>
  <c r="F164"/>
  <c r="F155"/>
  <c r="F153"/>
  <c r="F179"/>
  <c r="F146"/>
  <c r="F174"/>
  <c r="F195"/>
  <c r="F150"/>
  <c r="F180"/>
  <c r="F196"/>
  <c r="F194"/>
  <c r="F186"/>
  <c r="F175"/>
  <c r="F192"/>
  <c r="F188"/>
  <c r="F147"/>
  <c r="F145"/>
  <c r="F185"/>
  <c r="F183"/>
  <c r="F184"/>
  <c r="F168"/>
  <c r="F171"/>
  <c r="F187"/>
  <c r="F165"/>
  <c r="F181"/>
  <c r="F197"/>
  <c r="F56"/>
  <c r="F57"/>
  <c r="F58"/>
  <c r="F59"/>
  <c r="F60"/>
  <c r="F61"/>
  <c r="F62"/>
  <c r="F63"/>
  <c r="F65"/>
  <c r="F66"/>
  <c r="F67"/>
  <c r="F68"/>
  <c r="F69"/>
  <c r="F70"/>
  <c r="F71"/>
  <c r="F72"/>
  <c r="F74"/>
  <c r="F76"/>
  <c r="F78"/>
  <c r="F79"/>
  <c r="F16"/>
  <c r="F18"/>
  <c r="F19"/>
  <c r="F21"/>
  <c r="F23"/>
  <c r="F24"/>
  <c r="F25"/>
  <c r="F26"/>
  <c r="F27"/>
  <c r="F29"/>
  <c r="F30"/>
  <c r="F32"/>
  <c r="F33"/>
  <c r="F35"/>
  <c r="F37"/>
  <c r="F38"/>
  <c r="F39"/>
  <c r="F41"/>
  <c r="F42"/>
  <c r="F43"/>
  <c r="F44"/>
  <c r="F45"/>
  <c r="F46"/>
  <c r="F47"/>
  <c r="F48"/>
  <c r="F49"/>
  <c r="F50"/>
  <c r="F52"/>
  <c r="F53"/>
  <c r="F54"/>
  <c r="F55"/>
  <c r="F14"/>
</calcChain>
</file>

<file path=xl/sharedStrings.xml><?xml version="1.0" encoding="utf-8"?>
<sst xmlns="http://schemas.openxmlformats.org/spreadsheetml/2006/main" count="421" uniqueCount="69">
  <si>
    <t xml:space="preserve"> </t>
    <phoneticPr fontId="3" type="noConversion"/>
  </si>
  <si>
    <t>Bin upper limit</t>
    <phoneticPr fontId="3" type="noConversion"/>
  </si>
  <si>
    <t>Copyright:</t>
    <phoneticPr fontId="3" type="noConversion"/>
  </si>
  <si>
    <t>http://wecanfigurethisout.org/ENERGY/Web_notes/Technology%20Comparisons/EROI%20-%20Supporting%20-%20Files/Lenzen%20Table%2013a%20Spreadsheet.xlsx</t>
  </si>
  <si>
    <t>Web Link:</t>
    <phoneticPr fontId="3" type="noConversion"/>
  </si>
  <si>
    <t>Title:</t>
    <phoneticPr fontId="3" type="noConversion"/>
  </si>
  <si>
    <t>I did not discuss this particular data sort in my noteset because:</t>
    <phoneticPr fontId="3" type="noConversion"/>
  </si>
  <si>
    <t>not only their own fuel but also fuel for OTHER REACTORS via their irradiation of nuclear waste</t>
    <phoneticPr fontId="3" type="noConversion"/>
  </si>
  <si>
    <t>significant in comparison to the energy inputs implicit in the reactor's construction</t>
    <phoneticPr fontId="3" type="noConversion"/>
  </si>
  <si>
    <t>1) BWR data were so limited and/or old that they provided only a weak comparison to PWR</t>
    <phoneticPr fontId="3" type="noConversion"/>
  </si>
  <si>
    <t>2) The higher FBR number was expected because Fast Breeder Reactors generate</t>
    <phoneticPr fontId="3" type="noConversion"/>
  </si>
  <si>
    <t xml:space="preserve">The only surprise was that this FBR fuel energy input saving would be so apparently  </t>
    <phoneticPr fontId="3" type="noConversion"/>
  </si>
  <si>
    <t>My analysis of Table 13a from Manfred Lenzen's "Life cycle energy and greenhouse gas emissions of nuclear energy: A review"</t>
    <phoneticPr fontId="3" type="noConversion"/>
  </si>
  <si>
    <t>4) TABLE SORTED BY REACTOR LIFETIME</t>
    <phoneticPr fontId="3" type="noConversion"/>
  </si>
  <si>
    <t>5) TABLE SORTED BY REACTOR TYPE</t>
    <phoneticPr fontId="3" type="noConversion"/>
  </si>
  <si>
    <t>6) TABLE SORTED BY DATE OF STUDY</t>
    <phoneticPr fontId="3" type="noConversion"/>
  </si>
  <si>
    <t># in Bin</t>
    <phoneticPr fontId="3" type="noConversion"/>
  </si>
  <si>
    <t>EROI</t>
    <phoneticPr fontId="3" type="noConversion"/>
  </si>
  <si>
    <t>AVERAGE:</t>
    <phoneticPr fontId="3" type="noConversion"/>
  </si>
  <si>
    <t>AVERAGE:</t>
    <phoneticPr fontId="3" type="noConversion"/>
  </si>
  <si>
    <t>John C. Bean - WeCanFigureThisOut.org</t>
    <phoneticPr fontId="3" type="noConversion"/>
  </si>
  <si>
    <t>1 / EI ~ EROI</t>
    <phoneticPr fontId="3" type="noConversion"/>
  </si>
  <si>
    <t>REF.</t>
    <phoneticPr fontId="3" type="noConversion"/>
  </si>
  <si>
    <t>LWR</t>
    <phoneticPr fontId="3" type="noConversion"/>
  </si>
  <si>
    <t>40 YEARS</t>
    <phoneticPr fontId="3" type="noConversion"/>
  </si>
  <si>
    <t>30 YEARS</t>
    <phoneticPr fontId="3" type="noConversion"/>
  </si>
  <si>
    <t>20 YEARS</t>
    <phoneticPr fontId="3" type="noConversion"/>
  </si>
  <si>
    <t>Lifetime</t>
    <phoneticPr fontId="3" type="noConversion"/>
  </si>
  <si>
    <t>1) TABLE IN ORIGINAL PUBLICATION (SOME COLUMNS OMITTED)</t>
    <phoneticPr fontId="3" type="noConversion"/>
  </si>
  <si>
    <t>2) TABLE WITH BLANK LINES OMITTED</t>
    <phoneticPr fontId="3" type="noConversion"/>
  </si>
  <si>
    <t>3) TABLE SORTED BY 1/EI ~ EROI</t>
    <phoneticPr fontId="3" type="noConversion"/>
  </si>
  <si>
    <t>HTR</t>
    <phoneticPr fontId="3" type="noConversion"/>
  </si>
  <si>
    <t>HWR</t>
    <phoneticPr fontId="3" type="noConversion"/>
  </si>
  <si>
    <t>FBR</t>
    <phoneticPr fontId="3" type="noConversion"/>
  </si>
  <si>
    <t>HWR</t>
    <phoneticPr fontId="3" type="noConversion"/>
  </si>
  <si>
    <t>AGR</t>
    <phoneticPr fontId="3" type="noConversion"/>
  </si>
  <si>
    <t>PWR</t>
    <phoneticPr fontId="3" type="noConversion"/>
  </si>
  <si>
    <t xml:space="preserve"> HTR</t>
    <phoneticPr fontId="3" type="noConversion"/>
  </si>
  <si>
    <t>BWR</t>
    <phoneticPr fontId="3" type="noConversion"/>
  </si>
  <si>
    <t>PWR</t>
    <phoneticPr fontId="3" type="noConversion"/>
  </si>
  <si>
    <t xml:space="preserve"> </t>
    <phoneticPr fontId="3" type="noConversion"/>
  </si>
  <si>
    <t xml:space="preserve"> </t>
    <phoneticPr fontId="3" type="noConversion"/>
  </si>
  <si>
    <t>HTR</t>
    <phoneticPr fontId="3" type="noConversion"/>
  </si>
  <si>
    <t>FBR</t>
    <phoneticPr fontId="3" type="noConversion"/>
  </si>
  <si>
    <t>LWR</t>
    <phoneticPr fontId="3" type="noConversion"/>
  </si>
  <si>
    <t>LWR</t>
    <phoneticPr fontId="3" type="noConversion"/>
  </si>
  <si>
    <t>REF.</t>
    <phoneticPr fontId="3" type="noConversion"/>
  </si>
  <si>
    <t>DATE</t>
    <phoneticPr fontId="3" type="noConversion"/>
  </si>
  <si>
    <t>TYPE</t>
    <phoneticPr fontId="3" type="noConversion"/>
  </si>
  <si>
    <t>LIFETIME</t>
    <phoneticPr fontId="3" type="noConversion"/>
  </si>
  <si>
    <t>EI</t>
    <phoneticPr fontId="3" type="noConversion"/>
  </si>
  <si>
    <t>EROI</t>
    <phoneticPr fontId="3" type="noConversion"/>
  </si>
  <si>
    <t xml:space="preserve"> </t>
    <phoneticPr fontId="3" type="noConversion"/>
  </si>
  <si>
    <t xml:space="preserve"> </t>
    <phoneticPr fontId="3" type="noConversion"/>
  </si>
  <si>
    <t xml:space="preserve"> </t>
    <phoneticPr fontId="3" type="noConversion"/>
  </si>
  <si>
    <t xml:space="preserve"> </t>
    <phoneticPr fontId="3" type="noConversion"/>
  </si>
  <si>
    <t xml:space="preserve"> </t>
    <phoneticPr fontId="3" type="noConversion"/>
  </si>
  <si>
    <t>BWR</t>
    <phoneticPr fontId="3" type="noConversion"/>
  </si>
  <si>
    <t>3-</t>
    <phoneticPr fontId="3" type="noConversion"/>
  </si>
  <si>
    <t>LWR</t>
    <phoneticPr fontId="3" type="noConversion"/>
  </si>
  <si>
    <t xml:space="preserve"> </t>
    <phoneticPr fontId="3" type="noConversion"/>
  </si>
  <si>
    <t>1970's</t>
    <phoneticPr fontId="3" type="noConversion"/>
  </si>
  <si>
    <t>1980's</t>
    <phoneticPr fontId="3" type="noConversion"/>
  </si>
  <si>
    <t>1990's</t>
    <phoneticPr fontId="3" type="noConversion"/>
  </si>
  <si>
    <t>2000's</t>
    <phoneticPr fontId="3" type="noConversion"/>
  </si>
  <si>
    <t>Study Date</t>
    <phoneticPr fontId="3" type="noConversion"/>
  </si>
  <si>
    <t>Sources</t>
    <phoneticPr fontId="3" type="noConversion"/>
  </si>
  <si>
    <t xml:space="preserve"> </t>
    <phoneticPr fontId="3" type="noConversion"/>
  </si>
  <si>
    <t>Unique Sources</t>
    <phoneticPr fontId="3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</si>
</sst>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6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b/>
      <sz val="10"/>
      <color indexed="10"/>
      <name val="Verdana"/>
    </font>
    <font>
      <b/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EROI vs. Study Date</a:t>
            </a:r>
          </a:p>
        </c:rich>
      </c:tx>
    </c:title>
    <c:plotArea>
      <c:layout/>
      <c:barChart>
        <c:barDir val="bar"/>
        <c:grouping val="stacked"/>
        <c:ser>
          <c:idx val="0"/>
          <c:order val="0"/>
          <c:tx>
            <c:strRef>
              <c:f>Sheet1!$H$397</c:f>
              <c:strCache>
                <c:ptCount val="1"/>
                <c:pt idx="0">
                  <c:v>EROI</c:v>
                </c:pt>
              </c:strCache>
            </c:strRef>
          </c:tx>
          <c:cat>
            <c:strRef>
              <c:f>Sheet1!$G$398:$G$401</c:f>
              <c:strCache>
                <c:ptCount val="4"/>
                <c:pt idx="0">
                  <c:v>1970's</c:v>
                </c:pt>
                <c:pt idx="1">
                  <c:v>1980's</c:v>
                </c:pt>
                <c:pt idx="2">
                  <c:v>1990's</c:v>
                </c:pt>
                <c:pt idx="3">
                  <c:v>2000's</c:v>
                </c:pt>
              </c:strCache>
            </c:strRef>
          </c:cat>
          <c:val>
            <c:numRef>
              <c:f>Sheet1!$H$398:$H$401</c:f>
              <c:numCache>
                <c:formatCode>General</c:formatCode>
                <c:ptCount val="4"/>
                <c:pt idx="0">
                  <c:v>9.1</c:v>
                </c:pt>
                <c:pt idx="1">
                  <c:v>5.1</c:v>
                </c:pt>
                <c:pt idx="2">
                  <c:v>32.5</c:v>
                </c:pt>
                <c:pt idx="3">
                  <c:v>35.5</c:v>
                </c:pt>
              </c:numCache>
            </c:numRef>
          </c:val>
        </c:ser>
        <c:overlap val="100"/>
        <c:axId val="338113160"/>
        <c:axId val="338119464"/>
      </c:barChart>
      <c:catAx>
        <c:axId val="338113160"/>
        <c:scaling>
          <c:orientation val="minMax"/>
        </c:scaling>
        <c:axPos val="l"/>
        <c:tickLblPos val="nextTo"/>
        <c:crossAx val="338119464"/>
        <c:crosses val="autoZero"/>
        <c:auto val="1"/>
        <c:lblAlgn val="ctr"/>
        <c:lblOffset val="100"/>
      </c:catAx>
      <c:valAx>
        <c:axId val="338119464"/>
        <c:scaling>
          <c:orientation val="minMax"/>
        </c:scaling>
        <c:axPos val="b"/>
        <c:majorGridlines/>
        <c:numFmt formatCode="General" sourceLinked="1"/>
        <c:tickLblPos val="nextTo"/>
        <c:crossAx val="33811316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EROI vs. Reactor Lifetime</a:t>
            </a:r>
          </a:p>
        </c:rich>
      </c:tx>
      <c:layout/>
    </c:title>
    <c:plotArea>
      <c:layout/>
      <c:barChart>
        <c:barDir val="bar"/>
        <c:grouping val="stacked"/>
        <c:ser>
          <c:idx val="0"/>
          <c:order val="0"/>
          <c:tx>
            <c:strRef>
              <c:f>Sheet1!$H$257</c:f>
              <c:strCache>
                <c:ptCount val="1"/>
                <c:pt idx="0">
                  <c:v>EROI</c:v>
                </c:pt>
              </c:strCache>
            </c:strRef>
          </c:tx>
          <c:cat>
            <c:strRef>
              <c:f>Sheet1!$G$258:$G$260</c:f>
              <c:strCache>
                <c:ptCount val="3"/>
                <c:pt idx="0">
                  <c:v>20 YEARS</c:v>
                </c:pt>
                <c:pt idx="1">
                  <c:v>30 YEARS</c:v>
                </c:pt>
                <c:pt idx="2">
                  <c:v>40 YEARS</c:v>
                </c:pt>
              </c:strCache>
            </c:strRef>
          </c:cat>
          <c:val>
            <c:numRef>
              <c:f>Sheet1!$H$258:$H$260</c:f>
              <c:numCache>
                <c:formatCode>General</c:formatCode>
                <c:ptCount val="3"/>
                <c:pt idx="0">
                  <c:v>9.5</c:v>
                </c:pt>
                <c:pt idx="1">
                  <c:v>12.2</c:v>
                </c:pt>
                <c:pt idx="2">
                  <c:v>37.3</c:v>
                </c:pt>
              </c:numCache>
            </c:numRef>
          </c:val>
        </c:ser>
        <c:overlap val="100"/>
        <c:axId val="338144648"/>
        <c:axId val="338152040"/>
      </c:barChart>
      <c:catAx>
        <c:axId val="338144648"/>
        <c:scaling>
          <c:orientation val="minMax"/>
        </c:scaling>
        <c:axPos val="l"/>
        <c:tickLblPos val="nextTo"/>
        <c:crossAx val="338152040"/>
        <c:crosses val="autoZero"/>
        <c:auto val="1"/>
        <c:lblAlgn val="ctr"/>
        <c:lblOffset val="100"/>
      </c:catAx>
      <c:valAx>
        <c:axId val="338152040"/>
        <c:scaling>
          <c:orientation val="minMax"/>
        </c:scaling>
        <c:axPos val="b"/>
        <c:majorGridlines/>
        <c:numFmt formatCode="General" sourceLinked="1"/>
        <c:tickLblPos val="nextTo"/>
        <c:crossAx val="3381446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EROI Scatter</a:t>
            </a:r>
            <a:r>
              <a:rPr lang="en-US" baseline="0"/>
              <a:t>: </a:t>
            </a:r>
          </a:p>
          <a:p>
            <a:pPr>
              <a:defRPr/>
            </a:pPr>
            <a:r>
              <a:rPr lang="en-US" baseline="0"/>
              <a:t>Number in Bin vs. Bin Limit </a:t>
            </a:r>
            <a:endParaRPr lang="en-US"/>
          </a:p>
        </c:rich>
      </c:tx>
      <c:layout>
        <c:manualLayout>
          <c:xMode val="edge"/>
          <c:yMode val="edge"/>
          <c:x val="0.269538668852016"/>
          <c:y val="0.0787037037037037"/>
        </c:manualLayout>
      </c:layout>
    </c:title>
    <c:plotArea>
      <c:layout/>
      <c:scatterChart>
        <c:scatterStyle val="lineMarker"/>
        <c:ser>
          <c:idx val="0"/>
          <c:order val="0"/>
          <c:tx>
            <c:strRef>
              <c:f>Sheet1!$I$144</c:f>
              <c:strCache>
                <c:ptCount val="1"/>
                <c:pt idx="0">
                  <c:v># in Bin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Sheet1!$H$145:$H$156</c:f>
              <c:numCache>
                <c:formatCode>General</c:formatCode>
                <c:ptCount val="12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20.0</c:v>
                </c:pt>
                <c:pt idx="4">
                  <c:v>25.0</c:v>
                </c:pt>
                <c:pt idx="5">
                  <c:v>30.0</c:v>
                </c:pt>
                <c:pt idx="6">
                  <c:v>35.0</c:v>
                </c:pt>
                <c:pt idx="7">
                  <c:v>40.0</c:v>
                </c:pt>
                <c:pt idx="8">
                  <c:v>45.0</c:v>
                </c:pt>
                <c:pt idx="9">
                  <c:v>50.0</c:v>
                </c:pt>
                <c:pt idx="10">
                  <c:v>55.0</c:v>
                </c:pt>
                <c:pt idx="11">
                  <c:v>60.0</c:v>
                </c:pt>
              </c:numCache>
            </c:numRef>
          </c:xVal>
          <c:yVal>
            <c:numRef>
              <c:f>Sheet1!$I$145:$I$156</c:f>
              <c:numCache>
                <c:formatCode>General</c:formatCode>
                <c:ptCount val="12"/>
                <c:pt idx="0">
                  <c:v>21.0</c:v>
                </c:pt>
                <c:pt idx="1">
                  <c:v>14.0</c:v>
                </c:pt>
                <c:pt idx="2">
                  <c:v>3.0</c:v>
                </c:pt>
                <c:pt idx="3">
                  <c:v>5.0</c:v>
                </c:pt>
                <c:pt idx="4">
                  <c:v>3.0</c:v>
                </c:pt>
                <c:pt idx="5">
                  <c:v>1.0</c:v>
                </c:pt>
                <c:pt idx="6">
                  <c:v>1.0</c:v>
                </c:pt>
                <c:pt idx="7">
                  <c:v>0.0</c:v>
                </c:pt>
                <c:pt idx="8">
                  <c:v>0.0</c:v>
                </c:pt>
                <c:pt idx="9">
                  <c:v>1.0</c:v>
                </c:pt>
                <c:pt idx="10">
                  <c:v>1.0</c:v>
                </c:pt>
                <c:pt idx="11">
                  <c:v>0.0</c:v>
                </c:pt>
              </c:numCache>
            </c:numRef>
          </c:yVal>
        </c:ser>
        <c:axId val="338250952"/>
        <c:axId val="338261928"/>
      </c:scatterChart>
      <c:valAx>
        <c:axId val="338250952"/>
        <c:scaling>
          <c:orientation val="minMax"/>
        </c:scaling>
        <c:axPos val="b"/>
        <c:numFmt formatCode="General" sourceLinked="1"/>
        <c:tickLblPos val="nextTo"/>
        <c:crossAx val="338261928"/>
        <c:crosses val="autoZero"/>
        <c:crossBetween val="midCat"/>
      </c:valAx>
      <c:valAx>
        <c:axId val="338261928"/>
        <c:scaling>
          <c:orientation val="minMax"/>
        </c:scaling>
        <c:axPos val="l"/>
        <c:majorGridlines/>
        <c:numFmt formatCode="General" sourceLinked="1"/>
        <c:tickLblPos val="nextTo"/>
        <c:crossAx val="3382509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47413</xdr:colOff>
      <xdr:row>377</xdr:row>
      <xdr:rowOff>37253</xdr:rowOff>
    </xdr:from>
    <xdr:to>
      <xdr:col>10</xdr:col>
      <xdr:colOff>792479</xdr:colOff>
      <xdr:row>394</xdr:row>
      <xdr:rowOff>16933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1087121</xdr:colOff>
      <xdr:row>234</xdr:row>
      <xdr:rowOff>91441</xdr:rowOff>
    </xdr:from>
    <xdr:to>
      <xdr:col>10</xdr:col>
      <xdr:colOff>731520</xdr:colOff>
      <xdr:row>253</xdr:row>
      <xdr:rowOff>71121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121920</xdr:colOff>
      <xdr:row>157</xdr:row>
      <xdr:rowOff>40640</xdr:rowOff>
    </xdr:from>
    <xdr:to>
      <xdr:col>11</xdr:col>
      <xdr:colOff>843280</xdr:colOff>
      <xdr:row>174</xdr:row>
      <xdr:rowOff>20320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I402"/>
  <sheetViews>
    <sheetView tabSelected="1" topLeftCell="A243" zoomScale="125" workbookViewId="0">
      <selection activeCell="G271" sqref="G271"/>
    </sheetView>
  </sheetViews>
  <sheetFormatPr baseColWidth="10" defaultRowHeight="13"/>
  <cols>
    <col min="1" max="5" width="10.7109375" style="2"/>
    <col min="6" max="6" width="12.28515625" style="2" customWidth="1"/>
    <col min="9" max="9" width="12.5703125" customWidth="1"/>
  </cols>
  <sheetData>
    <row r="2" spans="1:6">
      <c r="A2" s="13" t="s">
        <v>2</v>
      </c>
      <c r="B2" s="9" t="s">
        <v>20</v>
      </c>
    </row>
    <row r="3" spans="1:6">
      <c r="A3" s="1"/>
    </row>
    <row r="4" spans="1:6">
      <c r="A4" s="13" t="s">
        <v>4</v>
      </c>
      <c r="B4" s="14" t="s">
        <v>3</v>
      </c>
    </row>
    <row r="5" spans="1:6">
      <c r="A5" s="1"/>
    </row>
    <row r="6" spans="1:6">
      <c r="A6" s="13" t="s">
        <v>5</v>
      </c>
      <c r="B6" s="9" t="s">
        <v>12</v>
      </c>
    </row>
    <row r="7" spans="1:6">
      <c r="A7" s="13"/>
      <c r="B7" s="9"/>
    </row>
    <row r="8" spans="1:6">
      <c r="A8" s="13"/>
      <c r="B8" s="9"/>
    </row>
    <row r="9" spans="1:6">
      <c r="A9" s="1"/>
    </row>
    <row r="10" spans="1:6">
      <c r="A10" s="1" t="s">
        <v>28</v>
      </c>
    </row>
    <row r="12" spans="1:6">
      <c r="A12" s="2" t="s">
        <v>22</v>
      </c>
      <c r="B12" s="2" t="s">
        <v>47</v>
      </c>
      <c r="C12" s="2" t="s">
        <v>48</v>
      </c>
      <c r="D12" s="2" t="s">
        <v>49</v>
      </c>
      <c r="E12" s="2" t="s">
        <v>50</v>
      </c>
      <c r="F12" s="2" t="s">
        <v>21</v>
      </c>
    </row>
    <row r="14" spans="1:6">
      <c r="A14" s="2">
        <v>31</v>
      </c>
      <c r="B14" s="2">
        <v>1973</v>
      </c>
      <c r="C14" s="2" t="s">
        <v>32</v>
      </c>
      <c r="D14" s="2">
        <v>25</v>
      </c>
      <c r="E14" s="2">
        <v>0.22</v>
      </c>
      <c r="F14" s="3">
        <f>1/E14</f>
        <v>4.5454545454545459</v>
      </c>
    </row>
    <row r="15" spans="1:6">
      <c r="F15" s="3"/>
    </row>
    <row r="16" spans="1:6">
      <c r="A16" s="2">
        <v>31</v>
      </c>
      <c r="B16" s="2">
        <v>1974</v>
      </c>
      <c r="C16" s="2" t="s">
        <v>31</v>
      </c>
      <c r="D16" s="2">
        <v>25</v>
      </c>
      <c r="E16" s="2">
        <v>0.31</v>
      </c>
      <c r="F16" s="3">
        <f t="shared" ref="F16:F79" si="0">1/E16</f>
        <v>3.2258064516129035</v>
      </c>
    </row>
    <row r="17" spans="1:6">
      <c r="F17" s="3"/>
    </row>
    <row r="18" spans="1:6">
      <c r="A18" s="2">
        <v>61</v>
      </c>
      <c r="B18" s="2">
        <v>1975</v>
      </c>
      <c r="C18" s="2" t="s">
        <v>33</v>
      </c>
      <c r="D18" s="2">
        <v>25</v>
      </c>
      <c r="E18" s="2">
        <v>0.04</v>
      </c>
      <c r="F18" s="3">
        <f t="shared" si="0"/>
        <v>25</v>
      </c>
    </row>
    <row r="19" spans="1:6">
      <c r="A19" s="2">
        <v>31</v>
      </c>
      <c r="B19" s="2">
        <v>1975</v>
      </c>
      <c r="C19" s="2" t="s">
        <v>34</v>
      </c>
      <c r="D19" s="2">
        <v>25</v>
      </c>
      <c r="E19" s="2">
        <v>7.0000000000000007E-2</v>
      </c>
      <c r="F19" s="3">
        <f t="shared" si="0"/>
        <v>14.285714285714285</v>
      </c>
    </row>
    <row r="20" spans="1:6">
      <c r="F20" s="3"/>
    </row>
    <row r="21" spans="1:6">
      <c r="A21" s="2">
        <v>31</v>
      </c>
      <c r="B21" s="2">
        <v>1975</v>
      </c>
      <c r="C21" s="2" t="s">
        <v>35</v>
      </c>
      <c r="D21" s="2">
        <v>25</v>
      </c>
      <c r="E21" s="2">
        <v>0.11</v>
      </c>
      <c r="F21" s="3">
        <f t="shared" si="0"/>
        <v>9.0909090909090917</v>
      </c>
    </row>
    <row r="22" spans="1:6">
      <c r="F22" s="3" t="s">
        <v>52</v>
      </c>
    </row>
    <row r="23" spans="1:6">
      <c r="A23" s="2">
        <v>17</v>
      </c>
      <c r="B23" s="2">
        <v>1975</v>
      </c>
      <c r="C23" s="2" t="s">
        <v>34</v>
      </c>
      <c r="D23" s="2">
        <v>30</v>
      </c>
      <c r="E23" s="2">
        <v>0.12</v>
      </c>
      <c r="F23" s="3">
        <f t="shared" si="0"/>
        <v>8.3333333333333339</v>
      </c>
    </row>
    <row r="24" spans="1:6">
      <c r="A24" s="2">
        <v>17</v>
      </c>
      <c r="B24" s="2">
        <v>1975</v>
      </c>
      <c r="C24" s="2" t="s">
        <v>36</v>
      </c>
      <c r="D24" s="2">
        <v>30</v>
      </c>
      <c r="E24" s="2">
        <v>0.17</v>
      </c>
      <c r="F24" s="3">
        <f t="shared" si="0"/>
        <v>5.8823529411764701</v>
      </c>
    </row>
    <row r="25" spans="1:6">
      <c r="A25" s="2">
        <v>17</v>
      </c>
      <c r="B25" s="2">
        <v>1975</v>
      </c>
      <c r="C25" s="2" t="s">
        <v>37</v>
      </c>
      <c r="D25" s="2">
        <v>30</v>
      </c>
      <c r="E25" s="2">
        <v>0.18</v>
      </c>
      <c r="F25" s="3">
        <f t="shared" si="0"/>
        <v>5.5555555555555554</v>
      </c>
    </row>
    <row r="26" spans="1:6">
      <c r="A26" s="2">
        <v>17</v>
      </c>
      <c r="B26" s="2">
        <v>1975</v>
      </c>
      <c r="C26" s="2" t="s">
        <v>38</v>
      </c>
      <c r="D26" s="2">
        <v>30</v>
      </c>
      <c r="E26" s="2">
        <v>0.2</v>
      </c>
      <c r="F26" s="3">
        <f t="shared" si="0"/>
        <v>5</v>
      </c>
    </row>
    <row r="27" spans="1:6">
      <c r="A27" s="2">
        <v>31</v>
      </c>
      <c r="B27" s="2">
        <v>1975</v>
      </c>
      <c r="C27" s="2" t="s">
        <v>36</v>
      </c>
      <c r="D27" s="2">
        <v>25</v>
      </c>
      <c r="E27" s="2">
        <v>0.2</v>
      </c>
      <c r="F27" s="3">
        <f t="shared" si="0"/>
        <v>5</v>
      </c>
    </row>
    <row r="28" spans="1:6">
      <c r="F28" s="3" t="s">
        <v>53</v>
      </c>
    </row>
    <row r="29" spans="1:6">
      <c r="A29" s="2">
        <v>17</v>
      </c>
      <c r="B29" s="2">
        <v>1975</v>
      </c>
      <c r="C29" s="2" t="s">
        <v>36</v>
      </c>
      <c r="D29" s="2">
        <v>30</v>
      </c>
      <c r="E29" s="2">
        <v>0.22</v>
      </c>
      <c r="F29" s="3">
        <f t="shared" si="0"/>
        <v>4.5454545454545459</v>
      </c>
    </row>
    <row r="30" spans="1:6">
      <c r="A30" s="2">
        <v>21</v>
      </c>
      <c r="B30" s="2">
        <v>1975</v>
      </c>
      <c r="C30" s="2" t="s">
        <v>39</v>
      </c>
      <c r="D30" s="2">
        <v>25</v>
      </c>
      <c r="E30" s="2">
        <v>0.22</v>
      </c>
      <c r="F30" s="3">
        <f t="shared" si="0"/>
        <v>4.5454545454545459</v>
      </c>
    </row>
    <row r="31" spans="1:6">
      <c r="B31" s="2" t="s">
        <v>40</v>
      </c>
      <c r="F31" s="3" t="s">
        <v>54</v>
      </c>
    </row>
    <row r="32" spans="1:6">
      <c r="A32" s="2">
        <v>17</v>
      </c>
      <c r="B32" s="2">
        <v>1975</v>
      </c>
      <c r="C32" s="2" t="s">
        <v>36</v>
      </c>
      <c r="D32" s="2">
        <v>30</v>
      </c>
      <c r="E32" s="2">
        <v>0.25</v>
      </c>
      <c r="F32" s="3">
        <f t="shared" si="0"/>
        <v>4</v>
      </c>
    </row>
    <row r="33" spans="1:6">
      <c r="A33" s="2">
        <v>31</v>
      </c>
      <c r="B33" s="2">
        <v>1975</v>
      </c>
      <c r="C33" s="2" t="s">
        <v>36</v>
      </c>
      <c r="D33" s="2">
        <v>25</v>
      </c>
      <c r="E33" s="2">
        <v>0.26</v>
      </c>
      <c r="F33" s="3">
        <f t="shared" si="0"/>
        <v>3.8461538461538458</v>
      </c>
    </row>
    <row r="34" spans="1:6">
      <c r="B34" s="2" t="s">
        <v>41</v>
      </c>
      <c r="F34" s="3" t="s">
        <v>54</v>
      </c>
    </row>
    <row r="35" spans="1:6">
      <c r="A35" s="2">
        <v>31</v>
      </c>
      <c r="B35" s="2">
        <v>1975</v>
      </c>
      <c r="C35" s="2" t="s">
        <v>35</v>
      </c>
      <c r="D35" s="2">
        <v>25</v>
      </c>
      <c r="E35" s="2">
        <v>0.27</v>
      </c>
      <c r="F35" s="3">
        <f t="shared" si="0"/>
        <v>3.7037037037037033</v>
      </c>
    </row>
    <row r="36" spans="1:6">
      <c r="F36" s="3" t="s">
        <v>55</v>
      </c>
    </row>
    <row r="37" spans="1:6">
      <c r="A37" s="2">
        <v>17</v>
      </c>
      <c r="B37" s="2">
        <v>1975</v>
      </c>
      <c r="C37" s="2" t="s">
        <v>42</v>
      </c>
      <c r="D37" s="2">
        <v>30</v>
      </c>
      <c r="E37" s="2">
        <v>0.28999999999999998</v>
      </c>
      <c r="F37" s="3">
        <f t="shared" si="0"/>
        <v>3.4482758620689657</v>
      </c>
    </row>
    <row r="38" spans="1:6">
      <c r="A38" s="2">
        <v>17</v>
      </c>
      <c r="B38" s="2">
        <v>1975</v>
      </c>
      <c r="C38" s="2" t="s">
        <v>36</v>
      </c>
      <c r="D38" s="2">
        <v>30</v>
      </c>
      <c r="E38" s="2">
        <v>0.32</v>
      </c>
      <c r="F38" s="3">
        <f t="shared" si="0"/>
        <v>3.125</v>
      </c>
    </row>
    <row r="39" spans="1:6">
      <c r="A39" s="2">
        <v>31</v>
      </c>
      <c r="B39" s="2">
        <v>1975</v>
      </c>
      <c r="C39" s="2" t="s">
        <v>36</v>
      </c>
      <c r="D39" s="2">
        <v>25</v>
      </c>
      <c r="E39" s="2">
        <v>0.37</v>
      </c>
      <c r="F39" s="3">
        <f t="shared" si="0"/>
        <v>2.7027027027027026</v>
      </c>
    </row>
    <row r="40" spans="1:6">
      <c r="F40" s="3" t="s">
        <v>56</v>
      </c>
    </row>
    <row r="41" spans="1:6">
      <c r="A41" s="2">
        <v>17</v>
      </c>
      <c r="B41" s="2">
        <v>1975</v>
      </c>
      <c r="C41" s="2" t="s">
        <v>36</v>
      </c>
      <c r="D41" s="2">
        <v>30</v>
      </c>
      <c r="E41" s="2">
        <v>0.46</v>
      </c>
      <c r="F41" s="3">
        <f t="shared" si="0"/>
        <v>2.1739130434782608</v>
      </c>
    </row>
    <row r="42" spans="1:6">
      <c r="A42" s="2">
        <v>60</v>
      </c>
      <c r="B42" s="2">
        <v>1976</v>
      </c>
      <c r="C42" s="2" t="s">
        <v>34</v>
      </c>
      <c r="D42" s="2">
        <v>25</v>
      </c>
      <c r="E42" s="2">
        <v>0.24</v>
      </c>
      <c r="F42" s="3">
        <f t="shared" si="0"/>
        <v>4.166666666666667</v>
      </c>
    </row>
    <row r="43" spans="1:6">
      <c r="A43" s="2">
        <v>60</v>
      </c>
      <c r="B43" s="2">
        <v>1976</v>
      </c>
      <c r="C43" s="2" t="s">
        <v>34</v>
      </c>
      <c r="D43" s="2">
        <v>25</v>
      </c>
      <c r="E43" s="2">
        <v>0.28000000000000003</v>
      </c>
      <c r="F43" s="3">
        <f t="shared" si="0"/>
        <v>3.5714285714285712</v>
      </c>
    </row>
    <row r="44" spans="1:6">
      <c r="A44" s="2">
        <v>34</v>
      </c>
      <c r="B44" s="2">
        <v>1978</v>
      </c>
      <c r="C44" s="2" t="s">
        <v>43</v>
      </c>
      <c r="D44" s="2">
        <v>25</v>
      </c>
      <c r="E44" s="2">
        <v>1.9E-2</v>
      </c>
      <c r="F44" s="3">
        <f t="shared" si="0"/>
        <v>52.631578947368425</v>
      </c>
    </row>
    <row r="45" spans="1:6">
      <c r="A45" s="2">
        <v>34</v>
      </c>
      <c r="B45" s="2">
        <v>1978</v>
      </c>
      <c r="C45" s="2" t="s">
        <v>44</v>
      </c>
      <c r="D45" s="2">
        <v>25</v>
      </c>
      <c r="E45" s="2">
        <v>0.04</v>
      </c>
      <c r="F45" s="3">
        <f t="shared" si="0"/>
        <v>25</v>
      </c>
    </row>
    <row r="46" spans="1:6">
      <c r="A46" s="2">
        <v>34</v>
      </c>
      <c r="B46" s="2">
        <v>1978</v>
      </c>
      <c r="C46" s="2" t="s">
        <v>31</v>
      </c>
      <c r="D46" s="2">
        <v>25</v>
      </c>
      <c r="E46" s="2">
        <v>0.04</v>
      </c>
      <c r="F46" s="3">
        <f t="shared" si="0"/>
        <v>25</v>
      </c>
    </row>
    <row r="47" spans="1:6">
      <c r="A47" s="2">
        <v>34</v>
      </c>
      <c r="B47" s="2">
        <v>1978</v>
      </c>
      <c r="C47" s="2" t="s">
        <v>31</v>
      </c>
      <c r="D47" s="2">
        <v>25</v>
      </c>
      <c r="E47" s="2">
        <v>0.13</v>
      </c>
      <c r="F47" s="3">
        <f t="shared" si="0"/>
        <v>7.6923076923076916</v>
      </c>
    </row>
    <row r="48" spans="1:6">
      <c r="A48" s="2">
        <v>34</v>
      </c>
      <c r="B48" s="2">
        <v>1978</v>
      </c>
      <c r="C48" s="2" t="s">
        <v>44</v>
      </c>
      <c r="D48" s="2">
        <v>25</v>
      </c>
      <c r="E48" s="2">
        <v>0.16</v>
      </c>
      <c r="F48" s="3">
        <f t="shared" si="0"/>
        <v>6.25</v>
      </c>
    </row>
    <row r="49" spans="1:6">
      <c r="A49" s="2">
        <v>34</v>
      </c>
      <c r="B49" s="2">
        <v>1978</v>
      </c>
      <c r="C49" s="2" t="s">
        <v>45</v>
      </c>
      <c r="D49" s="2">
        <v>25</v>
      </c>
      <c r="E49" s="2">
        <v>0.18</v>
      </c>
      <c r="F49" s="3">
        <f t="shared" si="0"/>
        <v>5.5555555555555554</v>
      </c>
    </row>
    <row r="50" spans="1:6">
      <c r="A50" s="2">
        <v>34</v>
      </c>
      <c r="B50" s="2">
        <v>1978</v>
      </c>
      <c r="C50" s="2" t="s">
        <v>31</v>
      </c>
      <c r="D50" s="2">
        <v>25</v>
      </c>
      <c r="E50" s="2">
        <v>0.21</v>
      </c>
      <c r="F50" s="3">
        <f t="shared" si="0"/>
        <v>4.7619047619047619</v>
      </c>
    </row>
    <row r="51" spans="1:6">
      <c r="F51" s="3" t="s">
        <v>40</v>
      </c>
    </row>
    <row r="52" spans="1:6">
      <c r="A52" s="2">
        <v>34</v>
      </c>
      <c r="B52" s="2">
        <v>1978</v>
      </c>
      <c r="C52" s="2" t="s">
        <v>44</v>
      </c>
      <c r="D52" s="2">
        <v>25</v>
      </c>
      <c r="E52" s="2">
        <v>0.28999999999999998</v>
      </c>
      <c r="F52" s="3">
        <f t="shared" si="0"/>
        <v>3.4482758620689657</v>
      </c>
    </row>
    <row r="53" spans="1:6">
      <c r="A53" s="2">
        <v>34</v>
      </c>
      <c r="B53" s="2">
        <v>1978</v>
      </c>
      <c r="C53" s="2" t="s">
        <v>31</v>
      </c>
      <c r="D53" s="2">
        <v>25</v>
      </c>
      <c r="E53" s="2">
        <v>0.3</v>
      </c>
      <c r="F53" s="3">
        <f t="shared" si="0"/>
        <v>3.3333333333333335</v>
      </c>
    </row>
    <row r="54" spans="1:6">
      <c r="A54" s="2">
        <v>48</v>
      </c>
      <c r="B54" s="2">
        <v>1983</v>
      </c>
      <c r="C54" s="2" t="s">
        <v>36</v>
      </c>
      <c r="D54" s="2">
        <v>25</v>
      </c>
      <c r="E54" s="2">
        <v>0.11</v>
      </c>
      <c r="F54" s="3">
        <f t="shared" si="0"/>
        <v>9.0909090909090917</v>
      </c>
    </row>
    <row r="55" spans="1:6">
      <c r="A55" s="2">
        <v>62</v>
      </c>
      <c r="B55" s="2">
        <v>1988</v>
      </c>
      <c r="D55" s="2">
        <v>30</v>
      </c>
      <c r="E55" s="2">
        <v>0.85</v>
      </c>
      <c r="F55" s="3">
        <f t="shared" si="0"/>
        <v>1.1764705882352942</v>
      </c>
    </row>
    <row r="56" spans="1:6">
      <c r="A56" s="2">
        <v>56</v>
      </c>
      <c r="B56" s="2">
        <v>1992</v>
      </c>
      <c r="C56" s="2" t="s">
        <v>36</v>
      </c>
      <c r="D56" s="2">
        <v>30</v>
      </c>
      <c r="E56" s="2">
        <v>0.16</v>
      </c>
      <c r="F56" s="3">
        <f t="shared" si="0"/>
        <v>6.25</v>
      </c>
    </row>
    <row r="57" spans="1:6">
      <c r="A57" s="2">
        <v>109</v>
      </c>
      <c r="B57" s="2">
        <v>1996</v>
      </c>
      <c r="C57" s="2" t="s">
        <v>33</v>
      </c>
      <c r="D57" s="2">
        <v>30</v>
      </c>
      <c r="E57" s="2">
        <v>8.9999999999999993E-3</v>
      </c>
      <c r="F57" s="3">
        <f t="shared" si="0"/>
        <v>111.11111111111111</v>
      </c>
    </row>
    <row r="58" spans="1:6">
      <c r="A58" s="2">
        <v>110</v>
      </c>
      <c r="B58" s="2">
        <v>1999</v>
      </c>
      <c r="C58" s="2" t="s">
        <v>57</v>
      </c>
      <c r="D58" s="2">
        <v>30</v>
      </c>
      <c r="E58" s="2">
        <v>0.36</v>
      </c>
      <c r="F58" s="3">
        <f t="shared" si="0"/>
        <v>2.7777777777777777</v>
      </c>
    </row>
    <row r="59" spans="1:6">
      <c r="A59" s="2">
        <v>110</v>
      </c>
      <c r="B59" s="2">
        <v>1999</v>
      </c>
      <c r="C59" s="2" t="s">
        <v>57</v>
      </c>
      <c r="D59" s="2">
        <v>30</v>
      </c>
      <c r="E59" s="2">
        <v>0.1</v>
      </c>
      <c r="F59" s="3">
        <f t="shared" si="0"/>
        <v>10</v>
      </c>
    </row>
    <row r="60" spans="1:6">
      <c r="A60" s="2">
        <v>83</v>
      </c>
      <c r="B60" s="2">
        <v>2000</v>
      </c>
      <c r="C60" s="2" t="s">
        <v>36</v>
      </c>
      <c r="D60" s="2">
        <v>40</v>
      </c>
      <c r="E60" s="2">
        <v>6.0000000000000001E-3</v>
      </c>
      <c r="F60" s="3">
        <f t="shared" si="0"/>
        <v>166.66666666666666</v>
      </c>
    </row>
    <row r="61" spans="1:6">
      <c r="A61" s="2">
        <v>83</v>
      </c>
      <c r="B61" s="2">
        <v>2000</v>
      </c>
      <c r="C61" s="2" t="s">
        <v>36</v>
      </c>
      <c r="D61" s="2">
        <v>40</v>
      </c>
      <c r="E61" s="2">
        <v>1.7999999999999999E-2</v>
      </c>
      <c r="F61" s="3">
        <f t="shared" si="0"/>
        <v>55.555555555555557</v>
      </c>
    </row>
    <row r="62" spans="1:6">
      <c r="A62" s="2">
        <v>53</v>
      </c>
      <c r="B62" s="2">
        <v>2000</v>
      </c>
      <c r="C62" s="2" t="s">
        <v>36</v>
      </c>
      <c r="D62" s="2">
        <v>40</v>
      </c>
      <c r="E62" s="2">
        <v>0.06</v>
      </c>
      <c r="F62" s="3">
        <f t="shared" si="0"/>
        <v>16.666666666666668</v>
      </c>
    </row>
    <row r="63" spans="1:6">
      <c r="A63" s="2">
        <v>42</v>
      </c>
      <c r="B63" s="2">
        <v>2001</v>
      </c>
      <c r="C63" s="2" t="s">
        <v>36</v>
      </c>
      <c r="D63" s="2">
        <v>30</v>
      </c>
      <c r="E63" s="2">
        <v>0.14000000000000001</v>
      </c>
      <c r="F63" s="3">
        <f t="shared" si="0"/>
        <v>7.1428571428571423</v>
      </c>
    </row>
    <row r="64" spans="1:6">
      <c r="F64" s="3" t="s">
        <v>40</v>
      </c>
    </row>
    <row r="65" spans="1:6">
      <c r="A65" s="2">
        <v>46</v>
      </c>
      <c r="B65" s="2">
        <v>2004</v>
      </c>
      <c r="C65" s="2" t="s">
        <v>36</v>
      </c>
      <c r="D65" s="2">
        <v>40</v>
      </c>
      <c r="E65" s="2">
        <v>0.03</v>
      </c>
      <c r="F65" s="3">
        <f t="shared" si="0"/>
        <v>33.333333333333336</v>
      </c>
    </row>
    <row r="66" spans="1:6">
      <c r="A66" s="2">
        <v>46</v>
      </c>
      <c r="B66" s="2">
        <v>2004</v>
      </c>
      <c r="C66" s="2" t="s">
        <v>57</v>
      </c>
      <c r="D66" s="2">
        <v>40</v>
      </c>
      <c r="E66" s="2">
        <v>4.4999999999999998E-2</v>
      </c>
      <c r="F66" s="3">
        <f t="shared" si="0"/>
        <v>22.222222222222221</v>
      </c>
    </row>
    <row r="67" spans="1:6">
      <c r="A67" s="2">
        <v>30</v>
      </c>
      <c r="B67" s="2">
        <v>2005</v>
      </c>
      <c r="C67" s="2" t="s">
        <v>36</v>
      </c>
      <c r="D67" s="2">
        <v>24</v>
      </c>
      <c r="E67" s="2">
        <v>0.66</v>
      </c>
      <c r="F67" s="3">
        <f t="shared" si="0"/>
        <v>1.5151515151515151</v>
      </c>
    </row>
    <row r="68" spans="1:6">
      <c r="A68" s="2">
        <v>30</v>
      </c>
      <c r="B68" s="2">
        <v>2005</v>
      </c>
      <c r="C68" s="2" t="s">
        <v>36</v>
      </c>
      <c r="D68" s="2">
        <v>24</v>
      </c>
      <c r="E68" s="2">
        <v>1.63</v>
      </c>
      <c r="F68" s="3">
        <f t="shared" si="0"/>
        <v>0.61349693251533743</v>
      </c>
    </row>
    <row r="69" spans="1:6">
      <c r="A69" s="2">
        <v>47</v>
      </c>
      <c r="B69" s="2">
        <v>1975</v>
      </c>
      <c r="C69" s="2" t="s">
        <v>36</v>
      </c>
      <c r="D69" s="2" t="s">
        <v>58</v>
      </c>
      <c r="E69" s="2">
        <v>6.3E-2</v>
      </c>
      <c r="F69" s="3">
        <f t="shared" si="0"/>
        <v>15.873015873015873</v>
      </c>
    </row>
    <row r="70" spans="1:6">
      <c r="A70" s="2">
        <v>47</v>
      </c>
      <c r="B70" s="2">
        <v>1975</v>
      </c>
      <c r="C70" s="2" t="s">
        <v>36</v>
      </c>
      <c r="D70" s="2">
        <v>30</v>
      </c>
      <c r="E70" s="2">
        <v>6.4000000000000001E-2</v>
      </c>
      <c r="F70" s="3">
        <f t="shared" si="0"/>
        <v>15.625</v>
      </c>
    </row>
    <row r="71" spans="1:6">
      <c r="A71" s="2">
        <v>111</v>
      </c>
      <c r="B71" s="2">
        <v>2000</v>
      </c>
      <c r="C71" s="2" t="s">
        <v>36</v>
      </c>
      <c r="D71" s="2">
        <v>30</v>
      </c>
      <c r="E71" s="2">
        <v>6.4000000000000001E-2</v>
      </c>
      <c r="F71" s="3">
        <f t="shared" si="0"/>
        <v>15.625</v>
      </c>
    </row>
    <row r="72" spans="1:6">
      <c r="A72" s="2">
        <v>102</v>
      </c>
      <c r="B72" s="2">
        <v>1977</v>
      </c>
      <c r="C72" s="2" t="s">
        <v>36</v>
      </c>
      <c r="D72" s="2">
        <v>30</v>
      </c>
      <c r="E72" s="2">
        <v>0.2</v>
      </c>
      <c r="F72" s="3">
        <f t="shared" si="0"/>
        <v>5</v>
      </c>
    </row>
    <row r="73" spans="1:6">
      <c r="F73" s="3" t="s">
        <v>40</v>
      </c>
    </row>
    <row r="74" spans="1:6">
      <c r="A74" s="2">
        <v>9</v>
      </c>
      <c r="B74" s="2">
        <v>1976</v>
      </c>
      <c r="C74" s="2" t="s">
        <v>44</v>
      </c>
      <c r="D74" s="2">
        <v>40</v>
      </c>
      <c r="E74" s="2">
        <v>0.17100000000000001</v>
      </c>
      <c r="F74" s="3">
        <f t="shared" si="0"/>
        <v>5.8479532163742682</v>
      </c>
    </row>
    <row r="75" spans="1:6">
      <c r="F75" s="3" t="s">
        <v>40</v>
      </c>
    </row>
    <row r="76" spans="1:6">
      <c r="A76" s="2">
        <v>9</v>
      </c>
      <c r="B76" s="2">
        <v>1976</v>
      </c>
      <c r="C76" s="2" t="s">
        <v>44</v>
      </c>
      <c r="D76" s="2">
        <v>40</v>
      </c>
      <c r="E76" s="2">
        <v>5.1999999999999998E-2</v>
      </c>
      <c r="F76" s="3">
        <f t="shared" si="0"/>
        <v>19.23076923076923</v>
      </c>
    </row>
    <row r="77" spans="1:6">
      <c r="F77" s="3" t="s">
        <v>60</v>
      </c>
    </row>
    <row r="78" spans="1:6">
      <c r="A78" s="2">
        <v>9</v>
      </c>
      <c r="B78" s="2">
        <v>1976</v>
      </c>
      <c r="C78" s="2" t="s">
        <v>59</v>
      </c>
      <c r="D78" s="2">
        <v>40</v>
      </c>
      <c r="E78" s="2">
        <v>0.20599999999999999</v>
      </c>
      <c r="F78" s="3">
        <f t="shared" si="0"/>
        <v>4.8543689320388355</v>
      </c>
    </row>
    <row r="79" spans="1:6">
      <c r="A79" s="2">
        <v>9</v>
      </c>
      <c r="B79" s="2">
        <v>1976</v>
      </c>
      <c r="C79" s="2" t="s">
        <v>44</v>
      </c>
      <c r="D79" s="2">
        <v>40</v>
      </c>
      <c r="E79" s="2">
        <v>8.6999999999999994E-2</v>
      </c>
      <c r="F79" s="3">
        <f t="shared" si="0"/>
        <v>11.494252873563219</v>
      </c>
    </row>
    <row r="80" spans="1:6">
      <c r="F80" s="3"/>
    </row>
    <row r="81" spans="1:9" s="5" customFormat="1">
      <c r="A81" s="4"/>
      <c r="B81" s="4"/>
      <c r="C81" s="4"/>
      <c r="D81" s="4"/>
      <c r="E81" s="4"/>
      <c r="F81" s="6"/>
    </row>
    <row r="82" spans="1:9" s="12" customFormat="1">
      <c r="A82" s="10"/>
      <c r="B82" s="10"/>
      <c r="C82" s="10"/>
      <c r="D82" s="10"/>
      <c r="E82" s="10"/>
      <c r="F82" s="11"/>
    </row>
    <row r="83" spans="1:9">
      <c r="A83" s="1" t="s">
        <v>29</v>
      </c>
    </row>
    <row r="85" spans="1:9">
      <c r="A85" s="2" t="s">
        <v>46</v>
      </c>
      <c r="B85" s="2" t="s">
        <v>47</v>
      </c>
      <c r="C85" s="2" t="s">
        <v>48</v>
      </c>
      <c r="D85" s="2" t="s">
        <v>49</v>
      </c>
      <c r="E85" s="2" t="s">
        <v>50</v>
      </c>
      <c r="F85" s="2" t="s">
        <v>21</v>
      </c>
      <c r="H85" s="2" t="s">
        <v>66</v>
      </c>
      <c r="I85" s="2" t="s">
        <v>68</v>
      </c>
    </row>
    <row r="86" spans="1:9">
      <c r="A86" s="2">
        <v>31</v>
      </c>
      <c r="B86" s="2">
        <v>1973</v>
      </c>
      <c r="C86" s="2" t="s">
        <v>32</v>
      </c>
      <c r="D86" s="2">
        <v>25</v>
      </c>
      <c r="E86" s="2">
        <v>0.22</v>
      </c>
      <c r="F86" s="3">
        <f>1/E86</f>
        <v>4.5454545454545459</v>
      </c>
      <c r="H86" s="2">
        <v>9</v>
      </c>
      <c r="I86" s="2">
        <v>1</v>
      </c>
    </row>
    <row r="87" spans="1:9">
      <c r="A87" s="2">
        <v>31</v>
      </c>
      <c r="B87" s="2">
        <v>1974</v>
      </c>
      <c r="C87" s="2" t="s">
        <v>31</v>
      </c>
      <c r="D87" s="2">
        <v>25</v>
      </c>
      <c r="E87" s="2">
        <v>0.31</v>
      </c>
      <c r="F87" s="3">
        <f t="shared" ref="F87:F137" si="1">1/E87</f>
        <v>3.2258064516129035</v>
      </c>
      <c r="H87" s="2">
        <v>9</v>
      </c>
    </row>
    <row r="88" spans="1:9">
      <c r="A88" s="2">
        <v>61</v>
      </c>
      <c r="B88" s="2">
        <v>1975</v>
      </c>
      <c r="C88" s="2" t="s">
        <v>33</v>
      </c>
      <c r="D88" s="2">
        <v>25</v>
      </c>
      <c r="E88" s="2">
        <v>0.04</v>
      </c>
      <c r="F88" s="3">
        <f t="shared" si="1"/>
        <v>25</v>
      </c>
      <c r="H88" s="2">
        <v>9</v>
      </c>
    </row>
    <row r="89" spans="1:9">
      <c r="A89" s="2">
        <v>31</v>
      </c>
      <c r="B89" s="2">
        <v>1975</v>
      </c>
      <c r="C89" s="2" t="s">
        <v>34</v>
      </c>
      <c r="D89" s="2">
        <v>25</v>
      </c>
      <c r="E89" s="2">
        <v>7.0000000000000007E-2</v>
      </c>
      <c r="F89" s="3">
        <f t="shared" si="1"/>
        <v>14.285714285714285</v>
      </c>
      <c r="H89" s="2">
        <v>9</v>
      </c>
      <c r="I89" s="2" t="s">
        <v>67</v>
      </c>
    </row>
    <row r="90" spans="1:9">
      <c r="A90" s="2">
        <v>31</v>
      </c>
      <c r="B90" s="2">
        <v>1975</v>
      </c>
      <c r="C90" s="2" t="s">
        <v>35</v>
      </c>
      <c r="D90" s="2">
        <v>25</v>
      </c>
      <c r="E90" s="2">
        <v>0.11</v>
      </c>
      <c r="F90" s="3">
        <f t="shared" si="1"/>
        <v>9.0909090909090917</v>
      </c>
      <c r="H90" s="2">
        <v>17</v>
      </c>
      <c r="I90" s="2">
        <v>2</v>
      </c>
    </row>
    <row r="91" spans="1:9">
      <c r="A91" s="2">
        <v>17</v>
      </c>
      <c r="B91" s="2">
        <v>1975</v>
      </c>
      <c r="C91" s="2" t="s">
        <v>34</v>
      </c>
      <c r="D91" s="2">
        <v>30</v>
      </c>
      <c r="E91" s="2">
        <v>0.12</v>
      </c>
      <c r="F91" s="3">
        <f t="shared" si="1"/>
        <v>8.3333333333333339</v>
      </c>
      <c r="H91" s="2">
        <v>17</v>
      </c>
    </row>
    <row r="92" spans="1:9">
      <c r="A92" s="2">
        <v>17</v>
      </c>
      <c r="B92" s="2">
        <v>1975</v>
      </c>
      <c r="C92" s="2" t="s">
        <v>36</v>
      </c>
      <c r="D92" s="2">
        <v>30</v>
      </c>
      <c r="E92" s="2">
        <v>0.17</v>
      </c>
      <c r="F92" s="3">
        <f t="shared" si="1"/>
        <v>5.8823529411764701</v>
      </c>
      <c r="H92" s="2">
        <v>17</v>
      </c>
    </row>
    <row r="93" spans="1:9">
      <c r="A93" s="2">
        <v>17</v>
      </c>
      <c r="B93" s="2">
        <v>1975</v>
      </c>
      <c r="C93" s="2" t="s">
        <v>37</v>
      </c>
      <c r="D93" s="2">
        <v>30</v>
      </c>
      <c r="E93" s="2">
        <v>0.18</v>
      </c>
      <c r="F93" s="3">
        <f t="shared" si="1"/>
        <v>5.5555555555555554</v>
      </c>
      <c r="H93" s="2">
        <v>17</v>
      </c>
    </row>
    <row r="94" spans="1:9">
      <c r="A94" s="2">
        <v>17</v>
      </c>
      <c r="B94" s="2">
        <v>1975</v>
      </c>
      <c r="C94" s="2" t="s">
        <v>38</v>
      </c>
      <c r="D94" s="2">
        <v>30</v>
      </c>
      <c r="E94" s="2">
        <v>0.2</v>
      </c>
      <c r="F94" s="3">
        <f t="shared" si="1"/>
        <v>5</v>
      </c>
      <c r="H94" s="2">
        <v>17</v>
      </c>
    </row>
    <row r="95" spans="1:9">
      <c r="A95" s="2">
        <v>31</v>
      </c>
      <c r="B95" s="2">
        <v>1975</v>
      </c>
      <c r="C95" s="2" t="s">
        <v>36</v>
      </c>
      <c r="D95" s="2">
        <v>25</v>
      </c>
      <c r="E95" s="2">
        <v>0.2</v>
      </c>
      <c r="F95" s="3">
        <f t="shared" si="1"/>
        <v>5</v>
      </c>
      <c r="H95" s="2">
        <v>17</v>
      </c>
    </row>
    <row r="96" spans="1:9">
      <c r="A96" s="2">
        <v>17</v>
      </c>
      <c r="B96" s="2">
        <v>1975</v>
      </c>
      <c r="C96" s="2" t="s">
        <v>36</v>
      </c>
      <c r="D96" s="2">
        <v>30</v>
      </c>
      <c r="E96" s="2">
        <v>0.22</v>
      </c>
      <c r="F96" s="3">
        <f t="shared" si="1"/>
        <v>4.5454545454545459</v>
      </c>
      <c r="H96" s="2">
        <v>17</v>
      </c>
    </row>
    <row r="97" spans="1:9">
      <c r="A97" s="2">
        <v>21</v>
      </c>
      <c r="B97" s="2">
        <v>1975</v>
      </c>
      <c r="C97" s="2" t="s">
        <v>39</v>
      </c>
      <c r="D97" s="2">
        <v>25</v>
      </c>
      <c r="E97" s="2">
        <v>0.22</v>
      </c>
      <c r="F97" s="3">
        <f t="shared" si="1"/>
        <v>4.5454545454545459</v>
      </c>
      <c r="H97" s="2">
        <v>17</v>
      </c>
    </row>
    <row r="98" spans="1:9">
      <c r="A98" s="2">
        <v>17</v>
      </c>
      <c r="B98" s="2">
        <v>1975</v>
      </c>
      <c r="C98" s="2" t="s">
        <v>36</v>
      </c>
      <c r="D98" s="2">
        <v>30</v>
      </c>
      <c r="E98" s="2">
        <v>0.25</v>
      </c>
      <c r="F98" s="3">
        <f t="shared" si="1"/>
        <v>4</v>
      </c>
      <c r="H98" s="2">
        <v>17</v>
      </c>
      <c r="I98" s="2" t="s">
        <v>67</v>
      </c>
    </row>
    <row r="99" spans="1:9">
      <c r="A99" s="2">
        <v>31</v>
      </c>
      <c r="B99" s="2">
        <v>1975</v>
      </c>
      <c r="C99" s="2" t="s">
        <v>36</v>
      </c>
      <c r="D99" s="2">
        <v>25</v>
      </c>
      <c r="E99" s="2">
        <v>0.26</v>
      </c>
      <c r="F99" s="3">
        <f t="shared" si="1"/>
        <v>3.8461538461538458</v>
      </c>
      <c r="H99" s="2">
        <v>21</v>
      </c>
      <c r="I99" s="2">
        <v>3</v>
      </c>
    </row>
    <row r="100" spans="1:9">
      <c r="A100" s="2">
        <v>31</v>
      </c>
      <c r="B100" s="2">
        <v>1975</v>
      </c>
      <c r="C100" s="2" t="s">
        <v>35</v>
      </c>
      <c r="D100" s="2">
        <v>25</v>
      </c>
      <c r="E100" s="2">
        <v>0.27</v>
      </c>
      <c r="F100" s="3">
        <f t="shared" si="1"/>
        <v>3.7037037037037033</v>
      </c>
      <c r="H100" s="2">
        <v>30</v>
      </c>
      <c r="I100" s="2">
        <v>4</v>
      </c>
    </row>
    <row r="101" spans="1:9">
      <c r="A101" s="2">
        <v>17</v>
      </c>
      <c r="B101" s="2">
        <v>1975</v>
      </c>
      <c r="C101" s="2" t="s">
        <v>42</v>
      </c>
      <c r="D101" s="2">
        <v>30</v>
      </c>
      <c r="E101" s="2">
        <v>0.28999999999999998</v>
      </c>
      <c r="F101" s="3">
        <f t="shared" si="1"/>
        <v>3.4482758620689657</v>
      </c>
      <c r="H101" s="2">
        <v>30</v>
      </c>
    </row>
    <row r="102" spans="1:9">
      <c r="A102" s="2">
        <v>17</v>
      </c>
      <c r="B102" s="2">
        <v>1975</v>
      </c>
      <c r="C102" s="2" t="s">
        <v>36</v>
      </c>
      <c r="D102" s="2">
        <v>30</v>
      </c>
      <c r="E102" s="2">
        <v>0.32</v>
      </c>
      <c r="F102" s="3">
        <f t="shared" si="1"/>
        <v>3.125</v>
      </c>
      <c r="H102" s="2">
        <v>31</v>
      </c>
      <c r="I102" s="2">
        <v>5</v>
      </c>
    </row>
    <row r="103" spans="1:9">
      <c r="A103" s="2">
        <v>31</v>
      </c>
      <c r="B103" s="2">
        <v>1975</v>
      </c>
      <c r="C103" s="2" t="s">
        <v>36</v>
      </c>
      <c r="D103" s="2">
        <v>25</v>
      </c>
      <c r="E103" s="2">
        <v>0.37</v>
      </c>
      <c r="F103" s="3">
        <f t="shared" si="1"/>
        <v>2.7027027027027026</v>
      </c>
      <c r="H103" s="2">
        <v>31</v>
      </c>
    </row>
    <row r="104" spans="1:9">
      <c r="A104" s="2">
        <v>17</v>
      </c>
      <c r="B104" s="2">
        <v>1975</v>
      </c>
      <c r="C104" s="2" t="s">
        <v>36</v>
      </c>
      <c r="D104" s="2">
        <v>30</v>
      </c>
      <c r="E104" s="2">
        <v>0.46</v>
      </c>
      <c r="F104" s="3">
        <f t="shared" si="1"/>
        <v>2.1739130434782608</v>
      </c>
      <c r="H104" s="2">
        <v>31</v>
      </c>
    </row>
    <row r="105" spans="1:9">
      <c r="A105" s="2">
        <v>60</v>
      </c>
      <c r="B105" s="2">
        <v>1976</v>
      </c>
      <c r="C105" s="2" t="s">
        <v>34</v>
      </c>
      <c r="D105" s="2">
        <v>25</v>
      </c>
      <c r="E105" s="2">
        <v>0.24</v>
      </c>
      <c r="F105" s="3">
        <f t="shared" si="1"/>
        <v>4.166666666666667</v>
      </c>
      <c r="H105" s="2">
        <v>31</v>
      </c>
    </row>
    <row r="106" spans="1:9">
      <c r="A106" s="2">
        <v>60</v>
      </c>
      <c r="B106" s="2">
        <v>1976</v>
      </c>
      <c r="C106" s="2" t="s">
        <v>34</v>
      </c>
      <c r="D106" s="2">
        <v>25</v>
      </c>
      <c r="E106" s="2">
        <v>0.28000000000000003</v>
      </c>
      <c r="F106" s="3">
        <f t="shared" si="1"/>
        <v>3.5714285714285712</v>
      </c>
      <c r="H106" s="2">
        <v>31</v>
      </c>
    </row>
    <row r="107" spans="1:9">
      <c r="A107" s="2">
        <v>34</v>
      </c>
      <c r="B107" s="2">
        <v>1978</v>
      </c>
      <c r="C107" s="2" t="s">
        <v>43</v>
      </c>
      <c r="D107" s="2">
        <v>25</v>
      </c>
      <c r="E107" s="2">
        <v>1.9E-2</v>
      </c>
      <c r="F107" s="3">
        <f t="shared" si="1"/>
        <v>52.631578947368425</v>
      </c>
      <c r="H107" s="2">
        <v>31</v>
      </c>
    </row>
    <row r="108" spans="1:9">
      <c r="A108" s="2">
        <v>34</v>
      </c>
      <c r="B108" s="2">
        <v>1978</v>
      </c>
      <c r="C108" s="2" t="s">
        <v>44</v>
      </c>
      <c r="D108" s="2">
        <v>25</v>
      </c>
      <c r="E108" s="2">
        <v>0.04</v>
      </c>
      <c r="F108" s="3">
        <f t="shared" si="1"/>
        <v>25</v>
      </c>
      <c r="H108" s="2">
        <v>31</v>
      </c>
    </row>
    <row r="109" spans="1:9">
      <c r="A109" s="2">
        <v>34</v>
      </c>
      <c r="B109" s="2">
        <v>1978</v>
      </c>
      <c r="C109" s="2" t="s">
        <v>31</v>
      </c>
      <c r="D109" s="2">
        <v>25</v>
      </c>
      <c r="E109" s="2">
        <v>0.04</v>
      </c>
      <c r="F109" s="3">
        <f t="shared" si="1"/>
        <v>25</v>
      </c>
      <c r="H109" s="2">
        <v>31</v>
      </c>
    </row>
    <row r="110" spans="1:9">
      <c r="A110" s="2">
        <v>34</v>
      </c>
      <c r="B110" s="2">
        <v>1978</v>
      </c>
      <c r="C110" s="2" t="s">
        <v>31</v>
      </c>
      <c r="D110" s="2">
        <v>25</v>
      </c>
      <c r="E110" s="2">
        <v>0.13</v>
      </c>
      <c r="F110" s="3">
        <f t="shared" si="1"/>
        <v>7.6923076923076916</v>
      </c>
      <c r="H110" s="2">
        <v>34</v>
      </c>
      <c r="I110" s="2">
        <v>6</v>
      </c>
    </row>
    <row r="111" spans="1:9">
      <c r="A111" s="2">
        <v>34</v>
      </c>
      <c r="B111" s="2">
        <v>1978</v>
      </c>
      <c r="C111" s="2" t="s">
        <v>44</v>
      </c>
      <c r="D111" s="2">
        <v>25</v>
      </c>
      <c r="E111" s="2">
        <v>0.16</v>
      </c>
      <c r="F111" s="3">
        <f t="shared" si="1"/>
        <v>6.25</v>
      </c>
      <c r="H111" s="2">
        <v>34</v>
      </c>
    </row>
    <row r="112" spans="1:9">
      <c r="A112" s="2">
        <v>34</v>
      </c>
      <c r="B112" s="2">
        <v>1978</v>
      </c>
      <c r="C112" s="2" t="s">
        <v>45</v>
      </c>
      <c r="D112" s="2">
        <v>25</v>
      </c>
      <c r="E112" s="2">
        <v>0.18</v>
      </c>
      <c r="F112" s="3">
        <f t="shared" si="1"/>
        <v>5.5555555555555554</v>
      </c>
      <c r="H112" s="2">
        <v>34</v>
      </c>
    </row>
    <row r="113" spans="1:9">
      <c r="A113" s="2">
        <v>34</v>
      </c>
      <c r="B113" s="2">
        <v>1978</v>
      </c>
      <c r="C113" s="2" t="s">
        <v>31</v>
      </c>
      <c r="D113" s="2">
        <v>25</v>
      </c>
      <c r="E113" s="2">
        <v>0.21</v>
      </c>
      <c r="F113" s="3">
        <f t="shared" si="1"/>
        <v>4.7619047619047619</v>
      </c>
      <c r="H113" s="2">
        <v>34</v>
      </c>
    </row>
    <row r="114" spans="1:9">
      <c r="A114" s="2">
        <v>34</v>
      </c>
      <c r="B114" s="2">
        <v>1978</v>
      </c>
      <c r="C114" s="2" t="s">
        <v>44</v>
      </c>
      <c r="D114" s="2">
        <v>25</v>
      </c>
      <c r="E114" s="2">
        <v>0.28999999999999998</v>
      </c>
      <c r="F114" s="3">
        <f t="shared" si="1"/>
        <v>3.4482758620689657</v>
      </c>
      <c r="H114" s="2">
        <v>34</v>
      </c>
    </row>
    <row r="115" spans="1:9">
      <c r="A115" s="2">
        <v>34</v>
      </c>
      <c r="B115" s="2">
        <v>1978</v>
      </c>
      <c r="C115" s="2" t="s">
        <v>31</v>
      </c>
      <c r="D115" s="2">
        <v>25</v>
      </c>
      <c r="E115" s="2">
        <v>0.3</v>
      </c>
      <c r="F115" s="3">
        <f t="shared" si="1"/>
        <v>3.3333333333333335</v>
      </c>
      <c r="H115" s="2">
        <v>34</v>
      </c>
    </row>
    <row r="116" spans="1:9">
      <c r="A116" s="2">
        <v>48</v>
      </c>
      <c r="B116" s="2">
        <v>1983</v>
      </c>
      <c r="C116" s="2" t="s">
        <v>36</v>
      </c>
      <c r="D116" s="2">
        <v>25</v>
      </c>
      <c r="E116" s="2">
        <v>0.11</v>
      </c>
      <c r="F116" s="3">
        <f t="shared" si="1"/>
        <v>9.0909090909090917</v>
      </c>
      <c r="H116" s="2">
        <v>34</v>
      </c>
    </row>
    <row r="117" spans="1:9">
      <c r="A117" s="2">
        <v>62</v>
      </c>
      <c r="B117" s="2">
        <v>1988</v>
      </c>
      <c r="D117" s="2">
        <v>30</v>
      </c>
      <c r="E117" s="2">
        <v>0.85</v>
      </c>
      <c r="F117" s="3">
        <f t="shared" si="1"/>
        <v>1.1764705882352942</v>
      </c>
      <c r="H117" s="2">
        <v>34</v>
      </c>
    </row>
    <row r="118" spans="1:9">
      <c r="A118" s="2">
        <v>56</v>
      </c>
      <c r="B118" s="2">
        <v>1992</v>
      </c>
      <c r="C118" s="2" t="s">
        <v>36</v>
      </c>
      <c r="D118" s="2">
        <v>30</v>
      </c>
      <c r="E118" s="2">
        <v>0.16</v>
      </c>
      <c r="F118" s="3">
        <f t="shared" si="1"/>
        <v>6.25</v>
      </c>
      <c r="H118" s="2">
        <v>34</v>
      </c>
    </row>
    <row r="119" spans="1:9">
      <c r="A119" s="2">
        <v>109</v>
      </c>
      <c r="B119" s="2">
        <v>1996</v>
      </c>
      <c r="C119" s="2" t="s">
        <v>33</v>
      </c>
      <c r="D119" s="2">
        <v>30</v>
      </c>
      <c r="E119" s="2">
        <v>8.9999999999999993E-3</v>
      </c>
      <c r="F119" s="3">
        <f t="shared" si="1"/>
        <v>111.11111111111111</v>
      </c>
      <c r="H119" s="2">
        <v>42</v>
      </c>
      <c r="I119" s="2">
        <v>7</v>
      </c>
    </row>
    <row r="120" spans="1:9">
      <c r="A120" s="2">
        <v>110</v>
      </c>
      <c r="B120" s="2">
        <v>1999</v>
      </c>
      <c r="C120" s="2" t="s">
        <v>57</v>
      </c>
      <c r="D120" s="2">
        <v>30</v>
      </c>
      <c r="E120" s="2">
        <v>0.36</v>
      </c>
      <c r="F120" s="3">
        <f t="shared" si="1"/>
        <v>2.7777777777777777</v>
      </c>
      <c r="H120" s="2">
        <v>46</v>
      </c>
      <c r="I120" s="2">
        <v>8</v>
      </c>
    </row>
    <row r="121" spans="1:9">
      <c r="A121" s="2">
        <v>110</v>
      </c>
      <c r="B121" s="2">
        <v>1999</v>
      </c>
      <c r="C121" s="2" t="s">
        <v>57</v>
      </c>
      <c r="D121" s="2">
        <v>30</v>
      </c>
      <c r="E121" s="2">
        <v>0.1</v>
      </c>
      <c r="F121" s="3">
        <f t="shared" si="1"/>
        <v>10</v>
      </c>
      <c r="H121" s="2">
        <v>46</v>
      </c>
    </row>
    <row r="122" spans="1:9">
      <c r="A122" s="2">
        <v>83</v>
      </c>
      <c r="B122" s="2">
        <v>2000</v>
      </c>
      <c r="C122" s="2" t="s">
        <v>36</v>
      </c>
      <c r="D122" s="2">
        <v>40</v>
      </c>
      <c r="E122" s="2">
        <v>6.0000000000000001E-3</v>
      </c>
      <c r="F122" s="3">
        <f t="shared" si="1"/>
        <v>166.66666666666666</v>
      </c>
      <c r="H122" s="2">
        <v>47</v>
      </c>
      <c r="I122" s="2">
        <v>9</v>
      </c>
    </row>
    <row r="123" spans="1:9">
      <c r="A123" s="2">
        <v>83</v>
      </c>
      <c r="B123" s="2">
        <v>2000</v>
      </c>
      <c r="C123" s="2" t="s">
        <v>36</v>
      </c>
      <c r="D123" s="2">
        <v>40</v>
      </c>
      <c r="E123" s="2">
        <v>1.7999999999999999E-2</v>
      </c>
      <c r="F123" s="3">
        <f t="shared" si="1"/>
        <v>55.555555555555557</v>
      </c>
      <c r="H123" s="2">
        <v>47</v>
      </c>
    </row>
    <row r="124" spans="1:9">
      <c r="A124" s="2">
        <v>53</v>
      </c>
      <c r="B124" s="2">
        <v>2000</v>
      </c>
      <c r="C124" s="2" t="s">
        <v>36</v>
      </c>
      <c r="D124" s="2">
        <v>40</v>
      </c>
      <c r="E124" s="2">
        <v>0.06</v>
      </c>
      <c r="F124" s="3">
        <f t="shared" si="1"/>
        <v>16.666666666666668</v>
      </c>
      <c r="H124" s="2">
        <v>48</v>
      </c>
      <c r="I124" s="2">
        <v>10</v>
      </c>
    </row>
    <row r="125" spans="1:9">
      <c r="A125" s="2">
        <v>42</v>
      </c>
      <c r="B125" s="2">
        <v>2001</v>
      </c>
      <c r="C125" s="2" t="s">
        <v>36</v>
      </c>
      <c r="D125" s="2">
        <v>30</v>
      </c>
      <c r="E125" s="2">
        <v>0.14000000000000001</v>
      </c>
      <c r="F125" s="3">
        <f t="shared" si="1"/>
        <v>7.1428571428571423</v>
      </c>
      <c r="H125" s="2">
        <v>53</v>
      </c>
      <c r="I125" s="2">
        <v>11</v>
      </c>
    </row>
    <row r="126" spans="1:9">
      <c r="A126" s="2">
        <v>46</v>
      </c>
      <c r="B126" s="2">
        <v>2004</v>
      </c>
      <c r="C126" s="2" t="s">
        <v>36</v>
      </c>
      <c r="D126" s="2">
        <v>40</v>
      </c>
      <c r="E126" s="2">
        <v>0.03</v>
      </c>
      <c r="F126" s="3">
        <f t="shared" si="1"/>
        <v>33.333333333333336</v>
      </c>
      <c r="H126" s="2">
        <v>56</v>
      </c>
      <c r="I126" s="2">
        <v>12</v>
      </c>
    </row>
    <row r="127" spans="1:9">
      <c r="A127" s="2">
        <v>46</v>
      </c>
      <c r="B127" s="2">
        <v>2004</v>
      </c>
      <c r="C127" s="2" t="s">
        <v>57</v>
      </c>
      <c r="D127" s="2">
        <v>40</v>
      </c>
      <c r="E127" s="2">
        <v>4.4999999999999998E-2</v>
      </c>
      <c r="F127" s="3">
        <f t="shared" si="1"/>
        <v>22.222222222222221</v>
      </c>
      <c r="H127" s="2">
        <v>60</v>
      </c>
      <c r="I127" s="2">
        <v>13</v>
      </c>
    </row>
    <row r="128" spans="1:9">
      <c r="A128" s="2">
        <v>30</v>
      </c>
      <c r="B128" s="2">
        <v>2005</v>
      </c>
      <c r="C128" s="2" t="s">
        <v>36</v>
      </c>
      <c r="D128" s="2">
        <v>24</v>
      </c>
      <c r="E128" s="2">
        <v>0.66</v>
      </c>
      <c r="F128" s="3">
        <f t="shared" si="1"/>
        <v>1.5151515151515151</v>
      </c>
      <c r="H128" s="2">
        <v>60</v>
      </c>
    </row>
    <row r="129" spans="1:9">
      <c r="A129" s="2">
        <v>30</v>
      </c>
      <c r="B129" s="2">
        <v>2005</v>
      </c>
      <c r="C129" s="2" t="s">
        <v>36</v>
      </c>
      <c r="D129" s="2">
        <v>24</v>
      </c>
      <c r="E129" s="2">
        <v>1.63</v>
      </c>
      <c r="F129" s="3">
        <f t="shared" si="1"/>
        <v>0.61349693251533743</v>
      </c>
      <c r="H129" s="2">
        <v>61</v>
      </c>
      <c r="I129" s="2">
        <v>14</v>
      </c>
    </row>
    <row r="130" spans="1:9">
      <c r="A130" s="2">
        <v>47</v>
      </c>
      <c r="B130" s="2">
        <v>1975</v>
      </c>
      <c r="C130" s="2" t="s">
        <v>36</v>
      </c>
      <c r="D130" s="2">
        <v>30</v>
      </c>
      <c r="E130" s="2">
        <v>6.3E-2</v>
      </c>
      <c r="F130" s="3">
        <f t="shared" si="1"/>
        <v>15.873015873015873</v>
      </c>
      <c r="H130" s="2">
        <v>62</v>
      </c>
      <c r="I130" s="2">
        <v>15</v>
      </c>
    </row>
    <row r="131" spans="1:9">
      <c r="A131" s="2">
        <v>47</v>
      </c>
      <c r="B131" s="2">
        <v>1975</v>
      </c>
      <c r="C131" s="2" t="s">
        <v>36</v>
      </c>
      <c r="D131" s="2">
        <v>30</v>
      </c>
      <c r="E131" s="2">
        <v>6.4000000000000001E-2</v>
      </c>
      <c r="F131" s="3">
        <f t="shared" si="1"/>
        <v>15.625</v>
      </c>
      <c r="H131" s="2">
        <v>83</v>
      </c>
      <c r="I131" s="2">
        <v>16</v>
      </c>
    </row>
    <row r="132" spans="1:9">
      <c r="A132" s="2">
        <v>111</v>
      </c>
      <c r="B132" s="2">
        <v>2000</v>
      </c>
      <c r="C132" s="2" t="s">
        <v>36</v>
      </c>
      <c r="D132" s="2">
        <v>30</v>
      </c>
      <c r="E132" s="2">
        <v>6.4000000000000001E-2</v>
      </c>
      <c r="F132" s="3">
        <f t="shared" si="1"/>
        <v>15.625</v>
      </c>
      <c r="H132" s="2">
        <v>83</v>
      </c>
      <c r="I132" s="2">
        <v>17</v>
      </c>
    </row>
    <row r="133" spans="1:9">
      <c r="A133" s="2">
        <v>102</v>
      </c>
      <c r="B133" s="2">
        <v>1977</v>
      </c>
      <c r="C133" s="2" t="s">
        <v>36</v>
      </c>
      <c r="D133" s="2">
        <v>30</v>
      </c>
      <c r="E133" s="2">
        <v>0.2</v>
      </c>
      <c r="F133" s="3">
        <f t="shared" si="1"/>
        <v>5</v>
      </c>
      <c r="H133" s="2">
        <v>102</v>
      </c>
      <c r="I133" s="2">
        <v>18</v>
      </c>
    </row>
    <row r="134" spans="1:9">
      <c r="A134" s="2">
        <v>9</v>
      </c>
      <c r="B134" s="2">
        <v>1976</v>
      </c>
      <c r="C134" s="2" t="s">
        <v>44</v>
      </c>
      <c r="D134" s="2">
        <v>40</v>
      </c>
      <c r="E134" s="2">
        <v>0.17100000000000001</v>
      </c>
      <c r="F134" s="3">
        <f t="shared" si="1"/>
        <v>5.8479532163742682</v>
      </c>
      <c r="H134" s="2">
        <v>109</v>
      </c>
      <c r="I134" s="2">
        <v>19</v>
      </c>
    </row>
    <row r="135" spans="1:9">
      <c r="A135" s="2">
        <v>9</v>
      </c>
      <c r="B135" s="2">
        <v>1976</v>
      </c>
      <c r="C135" s="2" t="s">
        <v>44</v>
      </c>
      <c r="D135" s="2">
        <v>40</v>
      </c>
      <c r="E135" s="2">
        <v>5.1999999999999998E-2</v>
      </c>
      <c r="F135" s="3">
        <f t="shared" si="1"/>
        <v>19.23076923076923</v>
      </c>
      <c r="H135" s="2">
        <v>110</v>
      </c>
      <c r="I135" s="2">
        <v>20</v>
      </c>
    </row>
    <row r="136" spans="1:9">
      <c r="A136" s="2">
        <v>9</v>
      </c>
      <c r="B136" s="2">
        <v>1976</v>
      </c>
      <c r="C136" s="2" t="s">
        <v>59</v>
      </c>
      <c r="D136" s="2">
        <v>40</v>
      </c>
      <c r="E136" s="2">
        <v>0.20599999999999999</v>
      </c>
      <c r="F136" s="3">
        <f t="shared" si="1"/>
        <v>4.8543689320388355</v>
      </c>
      <c r="H136" s="2">
        <v>110</v>
      </c>
    </row>
    <row r="137" spans="1:9">
      <c r="A137" s="2">
        <v>9</v>
      </c>
      <c r="B137" s="2">
        <v>1976</v>
      </c>
      <c r="C137" s="2" t="s">
        <v>44</v>
      </c>
      <c r="D137" s="2">
        <v>40</v>
      </c>
      <c r="E137" s="2">
        <v>8.6999999999999994E-2</v>
      </c>
      <c r="F137" s="3">
        <f t="shared" si="1"/>
        <v>11.494252873563219</v>
      </c>
      <c r="H137" s="2">
        <v>111</v>
      </c>
      <c r="I137" s="2">
        <v>21</v>
      </c>
    </row>
    <row r="138" spans="1:9">
      <c r="E138" s="7" t="s">
        <v>18</v>
      </c>
      <c r="F138" s="8">
        <f>AVERAGE(F86:F137)</f>
        <v>15.328719511003268</v>
      </c>
    </row>
    <row r="139" spans="1:9">
      <c r="E139" s="7"/>
      <c r="F139" s="8"/>
    </row>
    <row r="140" spans="1:9" s="5" customFormat="1">
      <c r="A140" s="4"/>
      <c r="B140" s="4"/>
      <c r="C140" s="4"/>
      <c r="D140" s="4"/>
      <c r="E140" s="4"/>
      <c r="F140" s="6"/>
    </row>
    <row r="141" spans="1:9">
      <c r="E141" s="2" t="s">
        <v>40</v>
      </c>
    </row>
    <row r="142" spans="1:9">
      <c r="A142" s="1" t="s">
        <v>30</v>
      </c>
    </row>
    <row r="143" spans="1:9">
      <c r="I143" s="2" t="s">
        <v>17</v>
      </c>
    </row>
    <row r="144" spans="1:9">
      <c r="A144" s="2" t="s">
        <v>46</v>
      </c>
      <c r="B144" s="2" t="s">
        <v>47</v>
      </c>
      <c r="C144" s="2" t="s">
        <v>48</v>
      </c>
      <c r="D144" s="2" t="s">
        <v>49</v>
      </c>
      <c r="E144" s="2" t="s">
        <v>50</v>
      </c>
      <c r="F144" s="2" t="s">
        <v>21</v>
      </c>
      <c r="H144" t="s">
        <v>1</v>
      </c>
      <c r="I144" s="2" t="s">
        <v>16</v>
      </c>
    </row>
    <row r="145" spans="1:9">
      <c r="A145" s="2">
        <v>30</v>
      </c>
      <c r="B145" s="2">
        <v>2005</v>
      </c>
      <c r="C145" s="2" t="s">
        <v>36</v>
      </c>
      <c r="D145" s="2">
        <v>24</v>
      </c>
      <c r="E145" s="2">
        <v>1.63</v>
      </c>
      <c r="F145" s="3">
        <f t="shared" ref="F145:F176" si="2">1/E145</f>
        <v>0.61349693251533743</v>
      </c>
      <c r="H145" s="2">
        <v>5</v>
      </c>
      <c r="I145" s="2">
        <v>21</v>
      </c>
    </row>
    <row r="146" spans="1:9">
      <c r="A146" s="2">
        <v>62</v>
      </c>
      <c r="B146" s="2">
        <v>1988</v>
      </c>
      <c r="D146" s="2">
        <v>30</v>
      </c>
      <c r="E146" s="2">
        <v>0.85</v>
      </c>
      <c r="F146" s="3">
        <f t="shared" si="2"/>
        <v>1.1764705882352942</v>
      </c>
      <c r="H146" s="2">
        <v>10</v>
      </c>
      <c r="I146" s="2">
        <v>14</v>
      </c>
    </row>
    <row r="147" spans="1:9">
      <c r="A147" s="2">
        <v>30</v>
      </c>
      <c r="B147" s="2">
        <v>2005</v>
      </c>
      <c r="C147" s="2" t="s">
        <v>36</v>
      </c>
      <c r="D147" s="2">
        <v>24</v>
      </c>
      <c r="E147" s="2">
        <v>0.66</v>
      </c>
      <c r="F147" s="3">
        <f t="shared" si="2"/>
        <v>1.5151515151515151</v>
      </c>
      <c r="H147" s="2">
        <v>15</v>
      </c>
      <c r="I147" s="2">
        <v>3</v>
      </c>
    </row>
    <row r="148" spans="1:9">
      <c r="A148" s="2">
        <v>17</v>
      </c>
      <c r="B148" s="2">
        <v>1975</v>
      </c>
      <c r="C148" s="2" t="s">
        <v>36</v>
      </c>
      <c r="D148" s="2">
        <v>30</v>
      </c>
      <c r="E148" s="2">
        <v>0.46</v>
      </c>
      <c r="F148" s="3">
        <f t="shared" si="2"/>
        <v>2.1739130434782608</v>
      </c>
      <c r="H148" s="2">
        <v>20</v>
      </c>
      <c r="I148" s="2">
        <v>5</v>
      </c>
    </row>
    <row r="149" spans="1:9">
      <c r="A149" s="2">
        <v>31</v>
      </c>
      <c r="B149" s="2">
        <v>1975</v>
      </c>
      <c r="C149" s="2" t="s">
        <v>36</v>
      </c>
      <c r="D149" s="2">
        <v>25</v>
      </c>
      <c r="E149" s="2">
        <v>0.37</v>
      </c>
      <c r="F149" s="3">
        <f t="shared" si="2"/>
        <v>2.7027027027027026</v>
      </c>
      <c r="H149" s="2">
        <v>25</v>
      </c>
      <c r="I149" s="2">
        <v>3</v>
      </c>
    </row>
    <row r="150" spans="1:9">
      <c r="A150" s="2">
        <v>110</v>
      </c>
      <c r="B150" s="2">
        <v>1999</v>
      </c>
      <c r="C150" s="2" t="s">
        <v>57</v>
      </c>
      <c r="D150" s="2">
        <v>30</v>
      </c>
      <c r="E150" s="2">
        <v>0.36</v>
      </c>
      <c r="F150" s="3">
        <f t="shared" si="2"/>
        <v>2.7777777777777777</v>
      </c>
      <c r="H150" s="2">
        <v>30</v>
      </c>
      <c r="I150" s="2">
        <v>1</v>
      </c>
    </row>
    <row r="151" spans="1:9">
      <c r="A151" s="2">
        <v>17</v>
      </c>
      <c r="B151" s="2">
        <v>1975</v>
      </c>
      <c r="C151" s="2" t="s">
        <v>36</v>
      </c>
      <c r="D151" s="2">
        <v>30</v>
      </c>
      <c r="E151" s="2">
        <v>0.32</v>
      </c>
      <c r="F151" s="3">
        <f t="shared" si="2"/>
        <v>3.125</v>
      </c>
      <c r="H151" s="2">
        <v>35</v>
      </c>
      <c r="I151" s="2">
        <v>1</v>
      </c>
    </row>
    <row r="152" spans="1:9">
      <c r="A152" s="2">
        <v>31</v>
      </c>
      <c r="B152" s="2">
        <v>1974</v>
      </c>
      <c r="C152" s="2" t="s">
        <v>31</v>
      </c>
      <c r="D152" s="2">
        <v>25</v>
      </c>
      <c r="E152" s="2">
        <v>0.31</v>
      </c>
      <c r="F152" s="3">
        <f t="shared" si="2"/>
        <v>3.2258064516129035</v>
      </c>
      <c r="H152" s="2">
        <v>40</v>
      </c>
      <c r="I152" s="2">
        <v>0</v>
      </c>
    </row>
    <row r="153" spans="1:9">
      <c r="A153" s="2">
        <v>34</v>
      </c>
      <c r="B153" s="2">
        <v>1978</v>
      </c>
      <c r="C153" s="2" t="s">
        <v>31</v>
      </c>
      <c r="D153" s="2">
        <v>25</v>
      </c>
      <c r="E153" s="2">
        <v>0.3</v>
      </c>
      <c r="F153" s="3">
        <f t="shared" si="2"/>
        <v>3.3333333333333335</v>
      </c>
      <c r="H153" s="2">
        <v>45</v>
      </c>
      <c r="I153" s="2">
        <v>0</v>
      </c>
    </row>
    <row r="154" spans="1:9">
      <c r="A154" s="2">
        <v>17</v>
      </c>
      <c r="B154" s="2">
        <v>1975</v>
      </c>
      <c r="C154" s="2" t="s">
        <v>42</v>
      </c>
      <c r="D154" s="2">
        <v>30</v>
      </c>
      <c r="E154" s="2">
        <v>0.28999999999999998</v>
      </c>
      <c r="F154" s="3">
        <f t="shared" si="2"/>
        <v>3.4482758620689657</v>
      </c>
      <c r="H154" s="2">
        <v>50</v>
      </c>
      <c r="I154" s="2">
        <v>1</v>
      </c>
    </row>
    <row r="155" spans="1:9">
      <c r="A155" s="2">
        <v>34</v>
      </c>
      <c r="B155" s="2">
        <v>1978</v>
      </c>
      <c r="C155" s="2" t="s">
        <v>44</v>
      </c>
      <c r="D155" s="2">
        <v>25</v>
      </c>
      <c r="E155" s="2">
        <v>0.28999999999999998</v>
      </c>
      <c r="F155" s="3">
        <f t="shared" si="2"/>
        <v>3.4482758620689657</v>
      </c>
      <c r="H155" s="2">
        <v>55</v>
      </c>
      <c r="I155" s="2">
        <v>1</v>
      </c>
    </row>
    <row r="156" spans="1:9">
      <c r="A156" s="2">
        <v>60</v>
      </c>
      <c r="B156" s="2">
        <v>1976</v>
      </c>
      <c r="C156" s="2" t="s">
        <v>34</v>
      </c>
      <c r="D156" s="2">
        <v>25</v>
      </c>
      <c r="E156" s="2">
        <v>0.28000000000000003</v>
      </c>
      <c r="F156" s="3">
        <f t="shared" si="2"/>
        <v>3.5714285714285712</v>
      </c>
      <c r="H156" s="2">
        <v>60</v>
      </c>
      <c r="I156" s="2">
        <v>0</v>
      </c>
    </row>
    <row r="157" spans="1:9">
      <c r="A157" s="2">
        <v>31</v>
      </c>
      <c r="B157" s="2">
        <v>1975</v>
      </c>
      <c r="C157" s="2" t="s">
        <v>35</v>
      </c>
      <c r="D157" s="2">
        <v>25</v>
      </c>
      <c r="E157" s="2">
        <v>0.27</v>
      </c>
      <c r="F157" s="3">
        <f t="shared" si="2"/>
        <v>3.7037037037037033</v>
      </c>
      <c r="I157" t="s">
        <v>40</v>
      </c>
    </row>
    <row r="158" spans="1:9">
      <c r="A158" s="2">
        <v>31</v>
      </c>
      <c r="B158" s="2">
        <v>1975</v>
      </c>
      <c r="C158" s="2" t="s">
        <v>36</v>
      </c>
      <c r="D158" s="2">
        <v>25</v>
      </c>
      <c r="E158" s="2">
        <v>0.26</v>
      </c>
      <c r="F158" s="3">
        <f t="shared" si="2"/>
        <v>3.8461538461538458</v>
      </c>
      <c r="H158" t="s">
        <v>40</v>
      </c>
    </row>
    <row r="159" spans="1:9">
      <c r="A159" s="2">
        <v>17</v>
      </c>
      <c r="B159" s="2">
        <v>1975</v>
      </c>
      <c r="C159" s="2" t="s">
        <v>36</v>
      </c>
      <c r="D159" s="2">
        <v>30</v>
      </c>
      <c r="E159" s="2">
        <v>0.25</v>
      </c>
      <c r="F159" s="3">
        <f t="shared" si="2"/>
        <v>4</v>
      </c>
    </row>
    <row r="160" spans="1:9">
      <c r="A160" s="2">
        <v>60</v>
      </c>
      <c r="B160" s="2">
        <v>1976</v>
      </c>
      <c r="C160" s="2" t="s">
        <v>34</v>
      </c>
      <c r="D160" s="2">
        <v>25</v>
      </c>
      <c r="E160" s="2">
        <v>0.24</v>
      </c>
      <c r="F160" s="3">
        <f t="shared" si="2"/>
        <v>4.166666666666667</v>
      </c>
    </row>
    <row r="161" spans="1:6">
      <c r="A161" s="2">
        <v>31</v>
      </c>
      <c r="B161" s="2">
        <v>1973</v>
      </c>
      <c r="C161" s="2" t="s">
        <v>32</v>
      </c>
      <c r="D161" s="2">
        <v>25</v>
      </c>
      <c r="E161" s="2">
        <v>0.22</v>
      </c>
      <c r="F161" s="3">
        <f t="shared" si="2"/>
        <v>4.5454545454545459</v>
      </c>
    </row>
    <row r="162" spans="1:6">
      <c r="A162" s="2">
        <v>17</v>
      </c>
      <c r="B162" s="2">
        <v>1975</v>
      </c>
      <c r="C162" s="2" t="s">
        <v>36</v>
      </c>
      <c r="D162" s="2">
        <v>30</v>
      </c>
      <c r="E162" s="2">
        <v>0.22</v>
      </c>
      <c r="F162" s="3">
        <f t="shared" si="2"/>
        <v>4.5454545454545459</v>
      </c>
    </row>
    <row r="163" spans="1:6">
      <c r="A163" s="2">
        <v>21</v>
      </c>
      <c r="B163" s="2">
        <v>1975</v>
      </c>
      <c r="C163" s="2" t="s">
        <v>39</v>
      </c>
      <c r="D163" s="2">
        <v>25</v>
      </c>
      <c r="E163" s="2">
        <v>0.22</v>
      </c>
      <c r="F163" s="3">
        <f t="shared" si="2"/>
        <v>4.5454545454545459</v>
      </c>
    </row>
    <row r="164" spans="1:6">
      <c r="A164" s="2">
        <v>34</v>
      </c>
      <c r="B164" s="2">
        <v>1978</v>
      </c>
      <c r="C164" s="2" t="s">
        <v>31</v>
      </c>
      <c r="D164" s="2">
        <v>25</v>
      </c>
      <c r="E164" s="2">
        <v>0.21</v>
      </c>
      <c r="F164" s="3">
        <f t="shared" si="2"/>
        <v>4.7619047619047619</v>
      </c>
    </row>
    <row r="165" spans="1:6">
      <c r="A165" s="2">
        <v>9</v>
      </c>
      <c r="B165" s="2">
        <v>1976</v>
      </c>
      <c r="C165" s="2" t="s">
        <v>59</v>
      </c>
      <c r="D165" s="2">
        <v>40</v>
      </c>
      <c r="E165" s="2">
        <v>0.20599999999999999</v>
      </c>
      <c r="F165" s="3">
        <f t="shared" si="2"/>
        <v>4.8543689320388355</v>
      </c>
    </row>
    <row r="166" spans="1:6">
      <c r="A166" s="2">
        <v>17</v>
      </c>
      <c r="B166" s="2">
        <v>1975</v>
      </c>
      <c r="C166" s="2" t="s">
        <v>38</v>
      </c>
      <c r="D166" s="2">
        <v>30</v>
      </c>
      <c r="E166" s="2">
        <v>0.2</v>
      </c>
      <c r="F166" s="3">
        <f t="shared" si="2"/>
        <v>5</v>
      </c>
    </row>
    <row r="167" spans="1:6">
      <c r="A167" s="2">
        <v>31</v>
      </c>
      <c r="B167" s="2">
        <v>1975</v>
      </c>
      <c r="C167" s="2" t="s">
        <v>36</v>
      </c>
      <c r="D167" s="2">
        <v>25</v>
      </c>
      <c r="E167" s="2">
        <v>0.2</v>
      </c>
      <c r="F167" s="3">
        <f t="shared" si="2"/>
        <v>5</v>
      </c>
    </row>
    <row r="168" spans="1:6">
      <c r="A168" s="2">
        <v>102</v>
      </c>
      <c r="B168" s="2">
        <v>1977</v>
      </c>
      <c r="C168" s="2" t="s">
        <v>36</v>
      </c>
      <c r="D168" s="2">
        <v>30</v>
      </c>
      <c r="E168" s="2">
        <v>0.2</v>
      </c>
      <c r="F168" s="3">
        <f t="shared" si="2"/>
        <v>5</v>
      </c>
    </row>
    <row r="169" spans="1:6">
      <c r="A169" s="2">
        <v>17</v>
      </c>
      <c r="B169" s="2">
        <v>1975</v>
      </c>
      <c r="C169" s="2" t="s">
        <v>37</v>
      </c>
      <c r="D169" s="2">
        <v>30</v>
      </c>
      <c r="E169" s="2">
        <v>0.18</v>
      </c>
      <c r="F169" s="3">
        <f t="shared" si="2"/>
        <v>5.5555555555555554</v>
      </c>
    </row>
    <row r="170" spans="1:6">
      <c r="A170" s="2">
        <v>34</v>
      </c>
      <c r="B170" s="2">
        <v>1978</v>
      </c>
      <c r="C170" s="2" t="s">
        <v>45</v>
      </c>
      <c r="D170" s="2">
        <v>25</v>
      </c>
      <c r="E170" s="2">
        <v>0.18</v>
      </c>
      <c r="F170" s="3">
        <f t="shared" si="2"/>
        <v>5.5555555555555554</v>
      </c>
    </row>
    <row r="171" spans="1:6">
      <c r="A171" s="2">
        <v>9</v>
      </c>
      <c r="B171" s="2">
        <v>1976</v>
      </c>
      <c r="C171" s="2" t="s">
        <v>44</v>
      </c>
      <c r="D171" s="2">
        <v>40</v>
      </c>
      <c r="E171" s="2">
        <v>0.17100000000000001</v>
      </c>
      <c r="F171" s="3">
        <f t="shared" si="2"/>
        <v>5.8479532163742682</v>
      </c>
    </row>
    <row r="172" spans="1:6">
      <c r="A172" s="2">
        <v>17</v>
      </c>
      <c r="B172" s="2">
        <v>1975</v>
      </c>
      <c r="C172" s="2" t="s">
        <v>36</v>
      </c>
      <c r="D172" s="2">
        <v>30</v>
      </c>
      <c r="E172" s="2">
        <v>0.17</v>
      </c>
      <c r="F172" s="3">
        <f t="shared" si="2"/>
        <v>5.8823529411764701</v>
      </c>
    </row>
    <row r="173" spans="1:6">
      <c r="A173" s="2">
        <v>34</v>
      </c>
      <c r="B173" s="2">
        <v>1978</v>
      </c>
      <c r="C173" s="2" t="s">
        <v>44</v>
      </c>
      <c r="D173" s="2">
        <v>25</v>
      </c>
      <c r="E173" s="2">
        <v>0.16</v>
      </c>
      <c r="F173" s="3">
        <f t="shared" si="2"/>
        <v>6.25</v>
      </c>
    </row>
    <row r="174" spans="1:6">
      <c r="A174" s="2">
        <v>56</v>
      </c>
      <c r="B174" s="2">
        <v>1992</v>
      </c>
      <c r="C174" s="2" t="s">
        <v>36</v>
      </c>
      <c r="D174" s="2">
        <v>30</v>
      </c>
      <c r="E174" s="2">
        <v>0.16</v>
      </c>
      <c r="F174" s="3">
        <f t="shared" si="2"/>
        <v>6.25</v>
      </c>
    </row>
    <row r="175" spans="1:6">
      <c r="A175" s="2">
        <v>42</v>
      </c>
      <c r="B175" s="2">
        <v>2001</v>
      </c>
      <c r="C175" s="2" t="s">
        <v>36</v>
      </c>
      <c r="D175" s="2">
        <v>30</v>
      </c>
      <c r="E175" s="2">
        <v>0.14000000000000001</v>
      </c>
      <c r="F175" s="3">
        <f t="shared" si="2"/>
        <v>7.1428571428571423</v>
      </c>
    </row>
    <row r="176" spans="1:6">
      <c r="A176" s="2">
        <v>34</v>
      </c>
      <c r="B176" s="2">
        <v>1978</v>
      </c>
      <c r="C176" s="2" t="s">
        <v>31</v>
      </c>
      <c r="D176" s="2">
        <v>25</v>
      </c>
      <c r="E176" s="2">
        <v>0.13</v>
      </c>
      <c r="F176" s="3">
        <f t="shared" si="2"/>
        <v>7.6923076923076916</v>
      </c>
    </row>
    <row r="177" spans="1:9">
      <c r="A177" s="2">
        <v>17</v>
      </c>
      <c r="B177" s="2">
        <v>1975</v>
      </c>
      <c r="C177" s="2" t="s">
        <v>34</v>
      </c>
      <c r="D177" s="2">
        <v>30</v>
      </c>
      <c r="E177" s="2">
        <v>0.12</v>
      </c>
      <c r="F177" s="3">
        <f t="shared" ref="F177:F196" si="3">1/E177</f>
        <v>8.3333333333333339</v>
      </c>
    </row>
    <row r="178" spans="1:9">
      <c r="A178" s="2">
        <v>31</v>
      </c>
      <c r="B178" s="2">
        <v>1975</v>
      </c>
      <c r="C178" s="2" t="s">
        <v>35</v>
      </c>
      <c r="D178" s="2">
        <v>25</v>
      </c>
      <c r="E178" s="2">
        <v>0.11</v>
      </c>
      <c r="F178" s="3">
        <f t="shared" si="3"/>
        <v>9.0909090909090917</v>
      </c>
    </row>
    <row r="179" spans="1:9">
      <c r="A179" s="2">
        <v>48</v>
      </c>
      <c r="B179" s="2">
        <v>1983</v>
      </c>
      <c r="C179" s="2" t="s">
        <v>36</v>
      </c>
      <c r="D179" s="2">
        <v>25</v>
      </c>
      <c r="E179" s="2">
        <v>0.11</v>
      </c>
      <c r="F179" s="3">
        <f t="shared" si="3"/>
        <v>9.0909090909090917</v>
      </c>
    </row>
    <row r="180" spans="1:9">
      <c r="A180" s="2">
        <v>110</v>
      </c>
      <c r="B180" s="2">
        <v>1999</v>
      </c>
      <c r="C180" s="2" t="s">
        <v>57</v>
      </c>
      <c r="D180" s="2">
        <v>30</v>
      </c>
      <c r="E180" s="2">
        <v>0.1</v>
      </c>
      <c r="F180" s="3">
        <f t="shared" si="3"/>
        <v>10</v>
      </c>
      <c r="I180" t="s">
        <v>40</v>
      </c>
    </row>
    <row r="181" spans="1:9">
      <c r="A181" s="2">
        <v>9</v>
      </c>
      <c r="B181" s="2">
        <v>1976</v>
      </c>
      <c r="C181" s="2" t="s">
        <v>44</v>
      </c>
      <c r="D181" s="2">
        <v>40</v>
      </c>
      <c r="E181" s="2">
        <v>8.6999999999999994E-2</v>
      </c>
      <c r="F181" s="3">
        <f t="shared" si="3"/>
        <v>11.494252873563219</v>
      </c>
    </row>
    <row r="182" spans="1:9">
      <c r="A182" s="2">
        <v>31</v>
      </c>
      <c r="B182" s="2">
        <v>1975</v>
      </c>
      <c r="C182" s="2" t="s">
        <v>34</v>
      </c>
      <c r="D182" s="2">
        <v>25</v>
      </c>
      <c r="E182" s="2">
        <v>7.0000000000000007E-2</v>
      </c>
      <c r="F182" s="3">
        <f t="shared" si="3"/>
        <v>14.285714285714285</v>
      </c>
    </row>
    <row r="183" spans="1:9">
      <c r="A183" s="2">
        <v>47</v>
      </c>
      <c r="B183" s="2">
        <v>1975</v>
      </c>
      <c r="C183" s="2" t="s">
        <v>36</v>
      </c>
      <c r="D183" s="2">
        <v>30</v>
      </c>
      <c r="E183" s="2">
        <v>6.4000000000000001E-2</v>
      </c>
      <c r="F183" s="3">
        <f t="shared" si="3"/>
        <v>15.625</v>
      </c>
      <c r="I183" t="s">
        <v>40</v>
      </c>
    </row>
    <row r="184" spans="1:9">
      <c r="A184" s="2">
        <v>111</v>
      </c>
      <c r="B184" s="2">
        <v>2000</v>
      </c>
      <c r="C184" s="2" t="s">
        <v>36</v>
      </c>
      <c r="D184" s="2">
        <v>30</v>
      </c>
      <c r="E184" s="2">
        <v>6.4000000000000001E-2</v>
      </c>
      <c r="F184" s="3">
        <f t="shared" si="3"/>
        <v>15.625</v>
      </c>
    </row>
    <row r="185" spans="1:9">
      <c r="A185" s="2">
        <v>47</v>
      </c>
      <c r="B185" s="2">
        <v>1975</v>
      </c>
      <c r="C185" s="2" t="s">
        <v>36</v>
      </c>
      <c r="D185" s="2">
        <v>30</v>
      </c>
      <c r="E185" s="2">
        <v>6.3E-2</v>
      </c>
      <c r="F185" s="3">
        <f t="shared" si="3"/>
        <v>15.873015873015873</v>
      </c>
    </row>
    <row r="186" spans="1:9">
      <c r="A186" s="2">
        <v>53</v>
      </c>
      <c r="B186" s="2">
        <v>2000</v>
      </c>
      <c r="C186" s="2" t="s">
        <v>36</v>
      </c>
      <c r="D186" s="2">
        <v>40</v>
      </c>
      <c r="E186" s="2">
        <v>0.06</v>
      </c>
      <c r="F186" s="3">
        <f t="shared" si="3"/>
        <v>16.666666666666668</v>
      </c>
    </row>
    <row r="187" spans="1:9">
      <c r="A187" s="2">
        <v>9</v>
      </c>
      <c r="B187" s="2">
        <v>1976</v>
      </c>
      <c r="C187" s="2" t="s">
        <v>44</v>
      </c>
      <c r="D187" s="2">
        <v>40</v>
      </c>
      <c r="E187" s="2">
        <v>5.1999999999999998E-2</v>
      </c>
      <c r="F187" s="3">
        <f t="shared" si="3"/>
        <v>19.23076923076923</v>
      </c>
    </row>
    <row r="188" spans="1:9">
      <c r="A188" s="2">
        <v>46</v>
      </c>
      <c r="B188" s="2">
        <v>2004</v>
      </c>
      <c r="C188" s="2" t="s">
        <v>57</v>
      </c>
      <c r="D188" s="2">
        <v>40</v>
      </c>
      <c r="E188" s="2">
        <v>4.4999999999999998E-2</v>
      </c>
      <c r="F188" s="3">
        <f t="shared" si="3"/>
        <v>22.222222222222221</v>
      </c>
      <c r="I188" t="s">
        <v>67</v>
      </c>
    </row>
    <row r="189" spans="1:9">
      <c r="A189" s="2">
        <v>61</v>
      </c>
      <c r="B189" s="2">
        <v>1975</v>
      </c>
      <c r="C189" s="2" t="s">
        <v>33</v>
      </c>
      <c r="D189" s="2">
        <v>25</v>
      </c>
      <c r="E189" s="2">
        <v>0.04</v>
      </c>
      <c r="F189" s="3">
        <f t="shared" si="3"/>
        <v>25</v>
      </c>
    </row>
    <row r="190" spans="1:9">
      <c r="A190" s="2">
        <v>34</v>
      </c>
      <c r="B190" s="2">
        <v>1978</v>
      </c>
      <c r="C190" s="2" t="s">
        <v>44</v>
      </c>
      <c r="D190" s="2">
        <v>25</v>
      </c>
      <c r="E190" s="2">
        <v>0.04</v>
      </c>
      <c r="F190" s="3">
        <f t="shared" si="3"/>
        <v>25</v>
      </c>
    </row>
    <row r="191" spans="1:9">
      <c r="A191" s="2">
        <v>34</v>
      </c>
      <c r="B191" s="2">
        <v>1978</v>
      </c>
      <c r="C191" s="2" t="s">
        <v>31</v>
      </c>
      <c r="D191" s="2">
        <v>25</v>
      </c>
      <c r="E191" s="2">
        <v>0.04</v>
      </c>
      <c r="F191" s="3">
        <f t="shared" si="3"/>
        <v>25</v>
      </c>
      <c r="I191" t="s">
        <v>67</v>
      </c>
    </row>
    <row r="192" spans="1:9">
      <c r="A192" s="2">
        <v>46</v>
      </c>
      <c r="B192" s="2">
        <v>2004</v>
      </c>
      <c r="C192" s="2" t="s">
        <v>36</v>
      </c>
      <c r="D192" s="2">
        <v>40</v>
      </c>
      <c r="E192" s="2">
        <v>0.03</v>
      </c>
      <c r="F192" s="3">
        <f t="shared" si="3"/>
        <v>33.333333333333336</v>
      </c>
      <c r="I192" t="s">
        <v>0</v>
      </c>
    </row>
    <row r="193" spans="1:6">
      <c r="A193" s="2">
        <v>34</v>
      </c>
      <c r="B193" s="2">
        <v>1978</v>
      </c>
      <c r="C193" s="2" t="s">
        <v>43</v>
      </c>
      <c r="D193" s="2">
        <v>25</v>
      </c>
      <c r="E193" s="2">
        <v>1.9E-2</v>
      </c>
      <c r="F193" s="3">
        <f t="shared" si="3"/>
        <v>52.631578947368425</v>
      </c>
    </row>
    <row r="194" spans="1:6">
      <c r="A194" s="2">
        <v>83</v>
      </c>
      <c r="B194" s="2">
        <v>2000</v>
      </c>
      <c r="C194" s="2" t="s">
        <v>36</v>
      </c>
      <c r="D194" s="2">
        <v>40</v>
      </c>
      <c r="E194" s="2">
        <v>1.7999999999999999E-2</v>
      </c>
      <c r="F194" s="3">
        <f t="shared" si="3"/>
        <v>55.555555555555557</v>
      </c>
    </row>
    <row r="195" spans="1:6">
      <c r="A195" s="2">
        <v>109</v>
      </c>
      <c r="B195" s="2">
        <v>1996</v>
      </c>
      <c r="C195" s="2" t="s">
        <v>33</v>
      </c>
      <c r="D195" s="2">
        <v>30</v>
      </c>
      <c r="E195" s="2">
        <v>8.9999999999999993E-3</v>
      </c>
      <c r="F195" s="3">
        <f t="shared" si="3"/>
        <v>111.11111111111111</v>
      </c>
    </row>
    <row r="196" spans="1:6">
      <c r="A196" s="2">
        <v>83</v>
      </c>
      <c r="B196" s="2">
        <v>2000</v>
      </c>
      <c r="C196" s="2" t="s">
        <v>36</v>
      </c>
      <c r="D196" s="2">
        <v>40</v>
      </c>
      <c r="E196" s="2">
        <v>6.0000000000000001E-3</v>
      </c>
      <c r="F196" s="3">
        <f t="shared" si="3"/>
        <v>166.66666666666666</v>
      </c>
    </row>
    <row r="197" spans="1:6">
      <c r="E197" s="7" t="s">
        <v>18</v>
      </c>
      <c r="F197" s="8">
        <f>AVERAGE(F145:F196)</f>
        <v>15.328719511003264</v>
      </c>
    </row>
    <row r="198" spans="1:6" s="12" customFormat="1">
      <c r="A198" s="10"/>
      <c r="B198" s="10"/>
      <c r="C198" s="10"/>
      <c r="D198" s="10"/>
      <c r="E198" s="10"/>
      <c r="F198" s="11"/>
    </row>
    <row r="199" spans="1:6" s="5" customFormat="1">
      <c r="A199" s="4"/>
      <c r="B199" s="4"/>
      <c r="C199" s="4"/>
      <c r="D199" s="4"/>
      <c r="E199" s="4"/>
      <c r="F199" s="6"/>
    </row>
    <row r="200" spans="1:6">
      <c r="E200" s="2" t="s">
        <v>40</v>
      </c>
    </row>
    <row r="201" spans="1:6">
      <c r="A201" s="1" t="s">
        <v>13</v>
      </c>
    </row>
    <row r="203" spans="1:6">
      <c r="A203" s="2" t="s">
        <v>46</v>
      </c>
      <c r="B203" s="2" t="s">
        <v>47</v>
      </c>
      <c r="C203" s="2" t="s">
        <v>48</v>
      </c>
      <c r="D203" s="2" t="s">
        <v>49</v>
      </c>
      <c r="E203" s="2" t="s">
        <v>50</v>
      </c>
      <c r="F203" s="2" t="s">
        <v>21</v>
      </c>
    </row>
    <row r="204" spans="1:6">
      <c r="A204" s="2">
        <v>30</v>
      </c>
      <c r="B204" s="2">
        <v>2005</v>
      </c>
      <c r="C204" s="2" t="s">
        <v>36</v>
      </c>
      <c r="D204" s="2">
        <v>24</v>
      </c>
      <c r="E204" s="2">
        <v>0.66</v>
      </c>
      <c r="F204" s="3">
        <f>1/E204</f>
        <v>1.5151515151515151</v>
      </c>
    </row>
    <row r="205" spans="1:6">
      <c r="A205" s="2">
        <v>30</v>
      </c>
      <c r="B205" s="2">
        <v>2005</v>
      </c>
      <c r="C205" s="2" t="s">
        <v>36</v>
      </c>
      <c r="D205" s="2">
        <v>24</v>
      </c>
      <c r="E205" s="2">
        <v>1.63</v>
      </c>
      <c r="F205" s="3">
        <f>1/E205</f>
        <v>0.61349693251533743</v>
      </c>
    </row>
    <row r="206" spans="1:6">
      <c r="A206" s="2">
        <v>31</v>
      </c>
      <c r="B206" s="2">
        <v>1973</v>
      </c>
      <c r="C206" s="2" t="s">
        <v>32</v>
      </c>
      <c r="D206" s="2">
        <v>25</v>
      </c>
      <c r="E206" s="2">
        <v>0.22</v>
      </c>
      <c r="F206" s="3">
        <f>1/E206</f>
        <v>4.5454545454545459</v>
      </c>
    </row>
    <row r="207" spans="1:6">
      <c r="A207" s="2">
        <v>31</v>
      </c>
      <c r="B207" s="2">
        <v>1974</v>
      </c>
      <c r="C207" s="2" t="s">
        <v>31</v>
      </c>
      <c r="D207" s="2">
        <v>25</v>
      </c>
      <c r="E207" s="2">
        <v>0.31</v>
      </c>
      <c r="F207" s="3">
        <f>1/E207</f>
        <v>3.2258064516129035</v>
      </c>
    </row>
    <row r="208" spans="1:6">
      <c r="A208" s="2">
        <v>61</v>
      </c>
      <c r="B208" s="2">
        <v>1975</v>
      </c>
      <c r="C208" s="2" t="s">
        <v>33</v>
      </c>
      <c r="D208" s="2">
        <v>25</v>
      </c>
      <c r="E208" s="2">
        <v>0.04</v>
      </c>
      <c r="F208" s="3">
        <f>1/E208</f>
        <v>25</v>
      </c>
    </row>
    <row r="209" spans="1:6">
      <c r="A209" s="2">
        <v>31</v>
      </c>
      <c r="B209" s="2">
        <v>1975</v>
      </c>
      <c r="C209" s="2" t="s">
        <v>34</v>
      </c>
      <c r="D209" s="2">
        <v>25</v>
      </c>
      <c r="E209" s="2">
        <v>7.0000000000000007E-2</v>
      </c>
      <c r="F209" s="3">
        <f>1/E209</f>
        <v>14.285714285714285</v>
      </c>
    </row>
    <row r="210" spans="1:6">
      <c r="A210" s="2">
        <v>31</v>
      </c>
      <c r="B210" s="2">
        <v>1975</v>
      </c>
      <c r="C210" s="2" t="s">
        <v>35</v>
      </c>
      <c r="D210" s="2">
        <v>25</v>
      </c>
      <c r="E210" s="2">
        <v>0.11</v>
      </c>
      <c r="F210" s="3">
        <f>1/E210</f>
        <v>9.0909090909090917</v>
      </c>
    </row>
    <row r="211" spans="1:6">
      <c r="A211" s="2">
        <v>31</v>
      </c>
      <c r="B211" s="2">
        <v>1975</v>
      </c>
      <c r="C211" s="2" t="s">
        <v>36</v>
      </c>
      <c r="D211" s="2">
        <v>25</v>
      </c>
      <c r="E211" s="2">
        <v>0.2</v>
      </c>
      <c r="F211" s="3">
        <f>1/E211</f>
        <v>5</v>
      </c>
    </row>
    <row r="212" spans="1:6">
      <c r="A212" s="2">
        <v>21</v>
      </c>
      <c r="B212" s="2">
        <v>1975</v>
      </c>
      <c r="C212" s="2" t="s">
        <v>39</v>
      </c>
      <c r="D212" s="2">
        <v>25</v>
      </c>
      <c r="E212" s="2">
        <v>0.22</v>
      </c>
      <c r="F212" s="3">
        <f>1/E212</f>
        <v>4.5454545454545459</v>
      </c>
    </row>
    <row r="213" spans="1:6">
      <c r="A213" s="2">
        <v>31</v>
      </c>
      <c r="B213" s="2">
        <v>1975</v>
      </c>
      <c r="C213" s="2" t="s">
        <v>36</v>
      </c>
      <c r="D213" s="2">
        <v>25</v>
      </c>
      <c r="E213" s="2">
        <v>0.26</v>
      </c>
      <c r="F213" s="3">
        <f>1/E213</f>
        <v>3.8461538461538458</v>
      </c>
    </row>
    <row r="214" spans="1:6">
      <c r="A214" s="2">
        <v>31</v>
      </c>
      <c r="B214" s="2">
        <v>1975</v>
      </c>
      <c r="C214" s="2" t="s">
        <v>35</v>
      </c>
      <c r="D214" s="2">
        <v>25</v>
      </c>
      <c r="E214" s="2">
        <v>0.27</v>
      </c>
      <c r="F214" s="3">
        <f>1/E214</f>
        <v>3.7037037037037033</v>
      </c>
    </row>
    <row r="215" spans="1:6">
      <c r="A215" s="2">
        <v>31</v>
      </c>
      <c r="B215" s="2">
        <v>1975</v>
      </c>
      <c r="C215" s="2" t="s">
        <v>36</v>
      </c>
      <c r="D215" s="2">
        <v>25</v>
      </c>
      <c r="E215" s="2">
        <v>0.37</v>
      </c>
      <c r="F215" s="3">
        <f>1/E215</f>
        <v>2.7027027027027026</v>
      </c>
    </row>
    <row r="216" spans="1:6">
      <c r="A216" s="2">
        <v>60</v>
      </c>
      <c r="B216" s="2">
        <v>1976</v>
      </c>
      <c r="C216" s="2" t="s">
        <v>34</v>
      </c>
      <c r="D216" s="2">
        <v>25</v>
      </c>
      <c r="E216" s="2">
        <v>0.24</v>
      </c>
      <c r="F216" s="3">
        <f>1/E216</f>
        <v>4.166666666666667</v>
      </c>
    </row>
    <row r="217" spans="1:6">
      <c r="A217" s="2">
        <v>60</v>
      </c>
      <c r="B217" s="2">
        <v>1976</v>
      </c>
      <c r="C217" s="2" t="s">
        <v>34</v>
      </c>
      <c r="D217" s="2">
        <v>25</v>
      </c>
      <c r="E217" s="2">
        <v>0.28000000000000003</v>
      </c>
      <c r="F217" s="3">
        <f>1/E217</f>
        <v>3.5714285714285712</v>
      </c>
    </row>
    <row r="218" spans="1:6">
      <c r="A218" s="2">
        <v>34</v>
      </c>
      <c r="B218" s="2">
        <v>1978</v>
      </c>
      <c r="C218" s="2" t="s">
        <v>43</v>
      </c>
      <c r="D218" s="2">
        <v>25</v>
      </c>
      <c r="E218" s="2">
        <v>1.9E-2</v>
      </c>
      <c r="F218" s="3">
        <f>1/E218</f>
        <v>52.631578947368425</v>
      </c>
    </row>
    <row r="219" spans="1:6">
      <c r="A219" s="2">
        <v>34</v>
      </c>
      <c r="B219" s="2">
        <v>1978</v>
      </c>
      <c r="C219" s="2" t="s">
        <v>44</v>
      </c>
      <c r="D219" s="2">
        <v>25</v>
      </c>
      <c r="E219" s="2">
        <v>0.04</v>
      </c>
      <c r="F219" s="3">
        <f>1/E219</f>
        <v>25</v>
      </c>
    </row>
    <row r="220" spans="1:6">
      <c r="A220" s="2">
        <v>34</v>
      </c>
      <c r="B220" s="2">
        <v>1978</v>
      </c>
      <c r="C220" s="2" t="s">
        <v>31</v>
      </c>
      <c r="D220" s="2">
        <v>25</v>
      </c>
      <c r="E220" s="2">
        <v>0.04</v>
      </c>
      <c r="F220" s="3">
        <f>1/E220</f>
        <v>25</v>
      </c>
    </row>
    <row r="221" spans="1:6">
      <c r="A221" s="2">
        <v>34</v>
      </c>
      <c r="B221" s="2">
        <v>1978</v>
      </c>
      <c r="C221" s="2" t="s">
        <v>31</v>
      </c>
      <c r="D221" s="2">
        <v>25</v>
      </c>
      <c r="E221" s="2">
        <v>0.13</v>
      </c>
      <c r="F221" s="3">
        <f>1/E221</f>
        <v>7.6923076923076916</v>
      </c>
    </row>
    <row r="222" spans="1:6">
      <c r="A222" s="2">
        <v>34</v>
      </c>
      <c r="B222" s="2">
        <v>1978</v>
      </c>
      <c r="C222" s="2" t="s">
        <v>44</v>
      </c>
      <c r="D222" s="2">
        <v>25</v>
      </c>
      <c r="E222" s="2">
        <v>0.16</v>
      </c>
      <c r="F222" s="3">
        <f>1/E222</f>
        <v>6.25</v>
      </c>
    </row>
    <row r="223" spans="1:6">
      <c r="A223" s="2">
        <v>34</v>
      </c>
      <c r="B223" s="2">
        <v>1978</v>
      </c>
      <c r="C223" s="2" t="s">
        <v>45</v>
      </c>
      <c r="D223" s="2">
        <v>25</v>
      </c>
      <c r="E223" s="2">
        <v>0.18</v>
      </c>
      <c r="F223" s="3">
        <f>1/E223</f>
        <v>5.5555555555555554</v>
      </c>
    </row>
    <row r="224" spans="1:6">
      <c r="A224" s="2">
        <v>34</v>
      </c>
      <c r="B224" s="2">
        <v>1978</v>
      </c>
      <c r="C224" s="2" t="s">
        <v>31</v>
      </c>
      <c r="D224" s="2">
        <v>25</v>
      </c>
      <c r="E224" s="2">
        <v>0.21</v>
      </c>
      <c r="F224" s="3">
        <f>1/E224</f>
        <v>4.7619047619047619</v>
      </c>
    </row>
    <row r="225" spans="1:6">
      <c r="A225" s="2">
        <v>34</v>
      </c>
      <c r="B225" s="2">
        <v>1978</v>
      </c>
      <c r="C225" s="2" t="s">
        <v>44</v>
      </c>
      <c r="D225" s="2">
        <v>25</v>
      </c>
      <c r="E225" s="2">
        <v>0.28999999999999998</v>
      </c>
      <c r="F225" s="3">
        <f>1/E225</f>
        <v>3.4482758620689657</v>
      </c>
    </row>
    <row r="226" spans="1:6">
      <c r="A226" s="2">
        <v>34</v>
      </c>
      <c r="B226" s="2">
        <v>1978</v>
      </c>
      <c r="C226" s="2" t="s">
        <v>31</v>
      </c>
      <c r="D226" s="2">
        <v>25</v>
      </c>
      <c r="E226" s="2">
        <v>0.3</v>
      </c>
      <c r="F226" s="3">
        <f>1/E226</f>
        <v>3.3333333333333335</v>
      </c>
    </row>
    <row r="227" spans="1:6">
      <c r="A227" s="2">
        <v>48</v>
      </c>
      <c r="B227" s="2">
        <v>1983</v>
      </c>
      <c r="C227" s="2" t="s">
        <v>36</v>
      </c>
      <c r="D227" s="2">
        <v>25</v>
      </c>
      <c r="E227" s="2">
        <v>0.11</v>
      </c>
      <c r="F227" s="3">
        <f>1/E227</f>
        <v>9.0909090909090917</v>
      </c>
    </row>
    <row r="228" spans="1:6">
      <c r="E228" s="7" t="s">
        <v>18</v>
      </c>
      <c r="F228" s="8">
        <f>AVERAGE(F204:F227)</f>
        <v>9.5240211708714799</v>
      </c>
    </row>
    <row r="229" spans="1:6">
      <c r="F229" s="3"/>
    </row>
    <row r="230" spans="1:6">
      <c r="A230" s="2">
        <v>17</v>
      </c>
      <c r="B230" s="2">
        <v>1975</v>
      </c>
      <c r="C230" s="2" t="s">
        <v>34</v>
      </c>
      <c r="D230" s="2">
        <v>30</v>
      </c>
      <c r="E230" s="2">
        <v>0.12</v>
      </c>
      <c r="F230" s="3">
        <f>1/E230</f>
        <v>8.3333333333333339</v>
      </c>
    </row>
    <row r="231" spans="1:6">
      <c r="A231" s="2">
        <v>17</v>
      </c>
      <c r="B231" s="2">
        <v>1975</v>
      </c>
      <c r="C231" s="2" t="s">
        <v>36</v>
      </c>
      <c r="D231" s="2">
        <v>30</v>
      </c>
      <c r="E231" s="2">
        <v>0.17</v>
      </c>
      <c r="F231" s="3">
        <f>1/E231</f>
        <v>5.8823529411764701</v>
      </c>
    </row>
    <row r="232" spans="1:6">
      <c r="A232" s="2">
        <v>17</v>
      </c>
      <c r="B232" s="2">
        <v>1975</v>
      </c>
      <c r="C232" s="2" t="s">
        <v>37</v>
      </c>
      <c r="D232" s="2">
        <v>30</v>
      </c>
      <c r="E232" s="2">
        <v>0.18</v>
      </c>
      <c r="F232" s="3">
        <f>1/E232</f>
        <v>5.5555555555555554</v>
      </c>
    </row>
    <row r="233" spans="1:6">
      <c r="A233" s="2">
        <v>17</v>
      </c>
      <c r="B233" s="2">
        <v>1975</v>
      </c>
      <c r="C233" s="2" t="s">
        <v>38</v>
      </c>
      <c r="D233" s="2">
        <v>30</v>
      </c>
      <c r="E233" s="2">
        <v>0.2</v>
      </c>
      <c r="F233" s="3">
        <f>1/E233</f>
        <v>5</v>
      </c>
    </row>
    <row r="234" spans="1:6">
      <c r="A234" s="2">
        <v>17</v>
      </c>
      <c r="B234" s="2">
        <v>1975</v>
      </c>
      <c r="C234" s="2" t="s">
        <v>36</v>
      </c>
      <c r="D234" s="2">
        <v>30</v>
      </c>
      <c r="E234" s="2">
        <v>0.22</v>
      </c>
      <c r="F234" s="3">
        <f>1/E234</f>
        <v>4.5454545454545459</v>
      </c>
    </row>
    <row r="235" spans="1:6">
      <c r="A235" s="2">
        <v>17</v>
      </c>
      <c r="B235" s="2">
        <v>1975</v>
      </c>
      <c r="C235" s="2" t="s">
        <v>36</v>
      </c>
      <c r="D235" s="2">
        <v>30</v>
      </c>
      <c r="E235" s="2">
        <v>0.25</v>
      </c>
      <c r="F235" s="3">
        <f>1/E235</f>
        <v>4</v>
      </c>
    </row>
    <row r="236" spans="1:6">
      <c r="A236" s="2">
        <v>17</v>
      </c>
      <c r="B236" s="2">
        <v>1975</v>
      </c>
      <c r="C236" s="2" t="s">
        <v>42</v>
      </c>
      <c r="D236" s="2">
        <v>30</v>
      </c>
      <c r="E236" s="2">
        <v>0.28999999999999998</v>
      </c>
      <c r="F236" s="3">
        <f>1/E236</f>
        <v>3.4482758620689657</v>
      </c>
    </row>
    <row r="237" spans="1:6">
      <c r="A237" s="2">
        <v>17</v>
      </c>
      <c r="B237" s="2">
        <v>1975</v>
      </c>
      <c r="C237" s="2" t="s">
        <v>36</v>
      </c>
      <c r="D237" s="2">
        <v>30</v>
      </c>
      <c r="E237" s="2">
        <v>0.32</v>
      </c>
      <c r="F237" s="3">
        <f>1/E237</f>
        <v>3.125</v>
      </c>
    </row>
    <row r="238" spans="1:6">
      <c r="A238" s="2">
        <v>17</v>
      </c>
      <c r="B238" s="2">
        <v>1975</v>
      </c>
      <c r="C238" s="2" t="s">
        <v>36</v>
      </c>
      <c r="D238" s="2">
        <v>30</v>
      </c>
      <c r="E238" s="2">
        <v>0.46</v>
      </c>
      <c r="F238" s="3">
        <f>1/E238</f>
        <v>2.1739130434782608</v>
      </c>
    </row>
    <row r="239" spans="1:6">
      <c r="A239" s="2">
        <v>62</v>
      </c>
      <c r="B239" s="2">
        <v>1988</v>
      </c>
      <c r="D239" s="2">
        <v>30</v>
      </c>
      <c r="E239" s="2">
        <v>0.85</v>
      </c>
      <c r="F239" s="3">
        <f>1/E239</f>
        <v>1.1764705882352942</v>
      </c>
    </row>
    <row r="240" spans="1:6">
      <c r="A240" s="2">
        <v>56</v>
      </c>
      <c r="B240" s="2">
        <v>1992</v>
      </c>
      <c r="C240" s="2" t="s">
        <v>36</v>
      </c>
      <c r="D240" s="2">
        <v>30</v>
      </c>
      <c r="E240" s="2">
        <v>0.16</v>
      </c>
      <c r="F240" s="3">
        <f>1/E240</f>
        <v>6.25</v>
      </c>
    </row>
    <row r="241" spans="1:6">
      <c r="A241" s="2">
        <v>109</v>
      </c>
      <c r="B241" s="2">
        <v>1996</v>
      </c>
      <c r="C241" s="2" t="s">
        <v>33</v>
      </c>
      <c r="D241" s="2">
        <v>30</v>
      </c>
      <c r="E241" s="2">
        <v>8.9999999999999993E-3</v>
      </c>
      <c r="F241" s="3">
        <f>1/E241</f>
        <v>111.11111111111111</v>
      </c>
    </row>
    <row r="242" spans="1:6">
      <c r="A242" s="2">
        <v>110</v>
      </c>
      <c r="B242" s="2">
        <v>1999</v>
      </c>
      <c r="C242" s="2" t="s">
        <v>57</v>
      </c>
      <c r="D242" s="2">
        <v>30</v>
      </c>
      <c r="E242" s="2">
        <v>0.36</v>
      </c>
      <c r="F242" s="3">
        <f>1/E242</f>
        <v>2.7777777777777777</v>
      </c>
    </row>
    <row r="243" spans="1:6">
      <c r="A243" s="2">
        <v>110</v>
      </c>
      <c r="B243" s="2">
        <v>1999</v>
      </c>
      <c r="C243" s="2" t="s">
        <v>57</v>
      </c>
      <c r="D243" s="2">
        <v>30</v>
      </c>
      <c r="E243" s="2">
        <v>0.1</v>
      </c>
      <c r="F243" s="3">
        <f>1/E243</f>
        <v>10</v>
      </c>
    </row>
    <row r="244" spans="1:6">
      <c r="A244" s="2">
        <v>42</v>
      </c>
      <c r="B244" s="2">
        <v>2001</v>
      </c>
      <c r="C244" s="2" t="s">
        <v>36</v>
      </c>
      <c r="D244" s="2">
        <v>30</v>
      </c>
      <c r="E244" s="2">
        <v>0.14000000000000001</v>
      </c>
      <c r="F244" s="3">
        <f>1/E244</f>
        <v>7.1428571428571423</v>
      </c>
    </row>
    <row r="245" spans="1:6">
      <c r="A245" s="2">
        <v>47</v>
      </c>
      <c r="B245" s="2">
        <v>1975</v>
      </c>
      <c r="C245" s="2" t="s">
        <v>36</v>
      </c>
      <c r="D245" s="2">
        <v>30</v>
      </c>
      <c r="E245" s="2">
        <v>6.3E-2</v>
      </c>
      <c r="F245" s="3">
        <f>1/E245</f>
        <v>15.873015873015873</v>
      </c>
    </row>
    <row r="246" spans="1:6">
      <c r="A246" s="2">
        <v>47</v>
      </c>
      <c r="B246" s="2">
        <v>1975</v>
      </c>
      <c r="C246" s="2" t="s">
        <v>36</v>
      </c>
      <c r="D246" s="2">
        <v>30</v>
      </c>
      <c r="E246" s="2">
        <v>6.4000000000000001E-2</v>
      </c>
      <c r="F246" s="3">
        <f>1/E246</f>
        <v>15.625</v>
      </c>
    </row>
    <row r="247" spans="1:6">
      <c r="A247" s="2">
        <v>111</v>
      </c>
      <c r="B247" s="2">
        <v>2000</v>
      </c>
      <c r="C247" s="2" t="s">
        <v>36</v>
      </c>
      <c r="D247" s="2">
        <v>30</v>
      </c>
      <c r="E247" s="2">
        <v>6.4000000000000001E-2</v>
      </c>
      <c r="F247" s="3">
        <f>1/E247</f>
        <v>15.625</v>
      </c>
    </row>
    <row r="248" spans="1:6">
      <c r="A248" s="2">
        <v>102</v>
      </c>
      <c r="B248" s="2">
        <v>1977</v>
      </c>
      <c r="C248" s="2" t="s">
        <v>36</v>
      </c>
      <c r="D248" s="2">
        <v>30</v>
      </c>
      <c r="E248" s="2">
        <v>0.2</v>
      </c>
      <c r="F248" s="3">
        <f>1/E248</f>
        <v>5</v>
      </c>
    </row>
    <row r="249" spans="1:6">
      <c r="E249" s="7" t="s">
        <v>18</v>
      </c>
      <c r="F249" s="8">
        <f>AVERAGE(F230:F248)</f>
        <v>12.244479882845491</v>
      </c>
    </row>
    <row r="250" spans="1:6">
      <c r="F250" s="3"/>
    </row>
    <row r="251" spans="1:6">
      <c r="A251" s="2">
        <v>83</v>
      </c>
      <c r="B251" s="2">
        <v>2000</v>
      </c>
      <c r="C251" s="2" t="s">
        <v>36</v>
      </c>
      <c r="D251" s="2">
        <v>40</v>
      </c>
      <c r="E251" s="2">
        <v>6.0000000000000001E-3</v>
      </c>
      <c r="F251" s="3">
        <f>1/E251</f>
        <v>166.66666666666666</v>
      </c>
    </row>
    <row r="252" spans="1:6">
      <c r="A252" s="2">
        <v>83</v>
      </c>
      <c r="B252" s="2">
        <v>2000</v>
      </c>
      <c r="C252" s="2" t="s">
        <v>36</v>
      </c>
      <c r="D252" s="2">
        <v>40</v>
      </c>
      <c r="E252" s="2">
        <v>1.7999999999999999E-2</v>
      </c>
      <c r="F252" s="3">
        <f>1/E252</f>
        <v>55.555555555555557</v>
      </c>
    </row>
    <row r="253" spans="1:6">
      <c r="A253" s="2">
        <v>53</v>
      </c>
      <c r="B253" s="2">
        <v>2000</v>
      </c>
      <c r="C253" s="2" t="s">
        <v>36</v>
      </c>
      <c r="D253" s="2">
        <v>40</v>
      </c>
      <c r="E253" s="2">
        <v>0.06</v>
      </c>
      <c r="F253" s="3">
        <f>1/E253</f>
        <v>16.666666666666668</v>
      </c>
    </row>
    <row r="254" spans="1:6">
      <c r="A254" s="2">
        <v>46</v>
      </c>
      <c r="B254" s="2">
        <v>2004</v>
      </c>
      <c r="C254" s="2" t="s">
        <v>36</v>
      </c>
      <c r="D254" s="2">
        <v>40</v>
      </c>
      <c r="E254" s="2">
        <v>0.03</v>
      </c>
      <c r="F254" s="3">
        <f>1/E254</f>
        <v>33.333333333333336</v>
      </c>
    </row>
    <row r="255" spans="1:6">
      <c r="A255" s="2">
        <v>46</v>
      </c>
      <c r="B255" s="2">
        <v>2004</v>
      </c>
      <c r="C255" s="2" t="s">
        <v>57</v>
      </c>
      <c r="D255" s="2">
        <v>40</v>
      </c>
      <c r="E255" s="2">
        <v>4.4999999999999998E-2</v>
      </c>
      <c r="F255" s="3">
        <f>1/E255</f>
        <v>22.222222222222221</v>
      </c>
    </row>
    <row r="256" spans="1:6">
      <c r="A256" s="2">
        <v>9</v>
      </c>
      <c r="B256" s="2">
        <v>1976</v>
      </c>
      <c r="C256" s="2" t="s">
        <v>44</v>
      </c>
      <c r="D256" s="2">
        <v>40</v>
      </c>
      <c r="E256" s="2">
        <v>0.17100000000000001</v>
      </c>
      <c r="F256" s="3">
        <f>1/E256</f>
        <v>5.8479532163742682</v>
      </c>
    </row>
    <row r="257" spans="1:8">
      <c r="A257" s="2">
        <v>9</v>
      </c>
      <c r="B257" s="2">
        <v>1976</v>
      </c>
      <c r="C257" s="2" t="s">
        <v>44</v>
      </c>
      <c r="D257" s="2">
        <v>40</v>
      </c>
      <c r="E257" s="2">
        <v>5.1999999999999998E-2</v>
      </c>
      <c r="F257" s="3">
        <f>1/E257</f>
        <v>19.23076923076923</v>
      </c>
      <c r="G257" t="s">
        <v>27</v>
      </c>
      <c r="H257" t="s">
        <v>51</v>
      </c>
    </row>
    <row r="258" spans="1:8">
      <c r="A258" s="2">
        <v>9</v>
      </c>
      <c r="B258" s="2">
        <v>1976</v>
      </c>
      <c r="C258" s="2" t="s">
        <v>59</v>
      </c>
      <c r="D258" s="2">
        <v>40</v>
      </c>
      <c r="E258" s="2">
        <v>0.20599999999999999</v>
      </c>
      <c r="F258" s="3">
        <f>1/E258</f>
        <v>4.8543689320388355</v>
      </c>
      <c r="G258" t="s">
        <v>26</v>
      </c>
      <c r="H258">
        <v>9.5</v>
      </c>
    </row>
    <row r="259" spans="1:8">
      <c r="A259" s="2">
        <v>9</v>
      </c>
      <c r="B259" s="2">
        <v>1976</v>
      </c>
      <c r="C259" s="2" t="s">
        <v>44</v>
      </c>
      <c r="D259" s="2">
        <v>40</v>
      </c>
      <c r="E259" s="2">
        <v>8.6999999999999994E-2</v>
      </c>
      <c r="F259" s="3">
        <f>1/E259</f>
        <v>11.494252873563219</v>
      </c>
      <c r="G259" t="s">
        <v>25</v>
      </c>
      <c r="H259">
        <v>12.2</v>
      </c>
    </row>
    <row r="260" spans="1:8">
      <c r="E260" s="7" t="s">
        <v>18</v>
      </c>
      <c r="F260" s="8">
        <f>AVERAGE(F251:F259)</f>
        <v>37.319087633021105</v>
      </c>
      <c r="G260" t="s">
        <v>24</v>
      </c>
      <c r="H260">
        <v>37.299999999999997</v>
      </c>
    </row>
    <row r="261" spans="1:8">
      <c r="F261" s="3"/>
    </row>
    <row r="262" spans="1:8" s="5" customFormat="1">
      <c r="A262" s="4"/>
      <c r="B262" s="4"/>
      <c r="C262" s="4"/>
      <c r="D262" s="4"/>
      <c r="E262" s="4"/>
      <c r="F262" s="4"/>
    </row>
    <row r="264" spans="1:8">
      <c r="A264" s="1" t="s">
        <v>14</v>
      </c>
    </row>
    <row r="266" spans="1:8">
      <c r="A266" s="2" t="s">
        <v>46</v>
      </c>
      <c r="B266" s="2" t="s">
        <v>47</v>
      </c>
      <c r="C266" s="2" t="s">
        <v>48</v>
      </c>
      <c r="D266" s="2" t="s">
        <v>49</v>
      </c>
      <c r="E266" s="2" t="s">
        <v>50</v>
      </c>
      <c r="F266" s="2" t="s">
        <v>21</v>
      </c>
      <c r="H266" s="1" t="s">
        <v>6</v>
      </c>
    </row>
    <row r="267" spans="1:8">
      <c r="A267" s="2">
        <v>17</v>
      </c>
      <c r="B267" s="2">
        <v>1975</v>
      </c>
      <c r="C267" s="2" t="s">
        <v>37</v>
      </c>
      <c r="D267" s="2">
        <v>30</v>
      </c>
      <c r="E267" s="2">
        <v>0.18</v>
      </c>
      <c r="F267" s="3">
        <f>1/E267</f>
        <v>5.5555555555555554</v>
      </c>
      <c r="H267" s="1"/>
    </row>
    <row r="268" spans="1:8">
      <c r="A268" s="2">
        <v>31</v>
      </c>
      <c r="B268" s="2">
        <v>1975</v>
      </c>
      <c r="C268" s="2" t="s">
        <v>35</v>
      </c>
      <c r="D268" s="2">
        <v>25</v>
      </c>
      <c r="E268" s="2">
        <v>0.11</v>
      </c>
      <c r="F268" s="3">
        <f>1/E268</f>
        <v>9.0909090909090917</v>
      </c>
      <c r="H268" s="1" t="s">
        <v>9</v>
      </c>
    </row>
    <row r="269" spans="1:8">
      <c r="A269" s="2">
        <v>31</v>
      </c>
      <c r="B269" s="2">
        <v>1975</v>
      </c>
      <c r="C269" s="2" t="s">
        <v>35</v>
      </c>
      <c r="D269" s="2">
        <v>25</v>
      </c>
      <c r="E269" s="2">
        <v>0.27</v>
      </c>
      <c r="F269" s="3">
        <f>1/E269</f>
        <v>3.7037037037037033</v>
      </c>
      <c r="H269" s="1"/>
    </row>
    <row r="270" spans="1:8">
      <c r="E270" s="7" t="s">
        <v>19</v>
      </c>
      <c r="F270" s="8">
        <f>AVERAGE(F267:F269)</f>
        <v>6.1167227833894495</v>
      </c>
      <c r="H270" s="1" t="s">
        <v>10</v>
      </c>
    </row>
    <row r="271" spans="1:8">
      <c r="F271" s="3"/>
      <c r="H271" s="1" t="s">
        <v>7</v>
      </c>
    </row>
    <row r="272" spans="1:8">
      <c r="F272" s="3"/>
    </row>
    <row r="273" spans="1:8">
      <c r="A273" s="2">
        <v>17</v>
      </c>
      <c r="B273" s="2">
        <v>1975</v>
      </c>
      <c r="C273" s="2" t="s">
        <v>38</v>
      </c>
      <c r="D273" s="2">
        <v>30</v>
      </c>
      <c r="E273" s="2">
        <v>0.2</v>
      </c>
      <c r="F273" s="3">
        <f>1/E273</f>
        <v>5</v>
      </c>
      <c r="H273" s="1" t="s">
        <v>11</v>
      </c>
    </row>
    <row r="274" spans="1:8">
      <c r="A274" s="2">
        <v>110</v>
      </c>
      <c r="B274" s="2">
        <v>1999</v>
      </c>
      <c r="C274" s="2" t="s">
        <v>57</v>
      </c>
      <c r="D274" s="2">
        <v>30</v>
      </c>
      <c r="E274" s="2">
        <v>0.36</v>
      </c>
      <c r="F274" s="3">
        <f>1/E274</f>
        <v>2.7777777777777777</v>
      </c>
      <c r="H274" s="1" t="s">
        <v>8</v>
      </c>
    </row>
    <row r="275" spans="1:8">
      <c r="A275" s="2">
        <v>110</v>
      </c>
      <c r="B275" s="2">
        <v>1999</v>
      </c>
      <c r="C275" s="2" t="s">
        <v>57</v>
      </c>
      <c r="D275" s="2">
        <v>30</v>
      </c>
      <c r="E275" s="2">
        <v>0.1</v>
      </c>
      <c r="F275" s="3">
        <f>1/E275</f>
        <v>10</v>
      </c>
    </row>
    <row r="276" spans="1:8">
      <c r="A276" s="2">
        <v>46</v>
      </c>
      <c r="B276" s="2">
        <v>2004</v>
      </c>
      <c r="C276" s="2" t="s">
        <v>57</v>
      </c>
      <c r="D276" s="2">
        <v>40</v>
      </c>
      <c r="E276" s="2">
        <v>4.4999999999999998E-2</v>
      </c>
      <c r="F276" s="3">
        <f>1/E276</f>
        <v>22.222222222222221</v>
      </c>
    </row>
    <row r="277" spans="1:8">
      <c r="E277" s="7" t="s">
        <v>19</v>
      </c>
      <c r="F277" s="8">
        <f>AVERAGE(F273:F276)</f>
        <v>10</v>
      </c>
    </row>
    <row r="278" spans="1:8">
      <c r="F278" s="3"/>
    </row>
    <row r="279" spans="1:8">
      <c r="F279" s="3"/>
    </row>
    <row r="280" spans="1:8">
      <c r="A280" s="2">
        <v>61</v>
      </c>
      <c r="B280" s="2">
        <v>1975</v>
      </c>
      <c r="C280" s="2" t="s">
        <v>33</v>
      </c>
      <c r="D280" s="2">
        <v>25</v>
      </c>
      <c r="E280" s="2">
        <v>0.04</v>
      </c>
      <c r="F280" s="3">
        <f>1/E280</f>
        <v>25</v>
      </c>
    </row>
    <row r="281" spans="1:8">
      <c r="A281" s="2">
        <v>34</v>
      </c>
      <c r="B281" s="2">
        <v>1978</v>
      </c>
      <c r="C281" s="2" t="s">
        <v>43</v>
      </c>
      <c r="D281" s="2">
        <v>25</v>
      </c>
      <c r="E281" s="2">
        <v>1.9E-2</v>
      </c>
      <c r="F281" s="3">
        <f>1/E281</f>
        <v>52.631578947368425</v>
      </c>
    </row>
    <row r="282" spans="1:8">
      <c r="A282" s="2">
        <v>109</v>
      </c>
      <c r="B282" s="2">
        <v>1996</v>
      </c>
      <c r="C282" s="2" t="s">
        <v>33</v>
      </c>
      <c r="D282" s="2">
        <v>30</v>
      </c>
      <c r="E282" s="2">
        <v>8.9999999999999993E-3</v>
      </c>
      <c r="F282" s="3">
        <f>1/E282</f>
        <v>111.11111111111111</v>
      </c>
    </row>
    <row r="283" spans="1:8">
      <c r="E283" s="7" t="s">
        <v>19</v>
      </c>
      <c r="F283" s="8">
        <f>AVERAGE(F280:F282)</f>
        <v>62.914230019493175</v>
      </c>
    </row>
    <row r="284" spans="1:8">
      <c r="F284" s="3"/>
    </row>
    <row r="285" spans="1:8">
      <c r="F285" s="3"/>
    </row>
    <row r="286" spans="1:8">
      <c r="A286" s="2">
        <v>31</v>
      </c>
      <c r="B286" s="2">
        <v>1974</v>
      </c>
      <c r="C286" s="2" t="s">
        <v>31</v>
      </c>
      <c r="D286" s="2">
        <v>25</v>
      </c>
      <c r="E286" s="2">
        <v>0.31</v>
      </c>
      <c r="F286" s="3">
        <f t="shared" ref="F286:F296" si="4">1/E286</f>
        <v>3.2258064516129035</v>
      </c>
    </row>
    <row r="287" spans="1:8">
      <c r="A287" s="2">
        <v>17</v>
      </c>
      <c r="B287" s="2">
        <v>1975</v>
      </c>
      <c r="C287" s="2" t="s">
        <v>42</v>
      </c>
      <c r="D287" s="2">
        <v>30</v>
      </c>
      <c r="E287" s="2">
        <v>0.28999999999999998</v>
      </c>
      <c r="F287" s="3">
        <f t="shared" si="4"/>
        <v>3.4482758620689657</v>
      </c>
    </row>
    <row r="288" spans="1:8">
      <c r="A288" s="2">
        <v>34</v>
      </c>
      <c r="B288" s="2">
        <v>1978</v>
      </c>
      <c r="C288" s="2" t="s">
        <v>31</v>
      </c>
      <c r="D288" s="2">
        <v>25</v>
      </c>
      <c r="E288" s="2">
        <v>0.04</v>
      </c>
      <c r="F288" s="3">
        <f t="shared" si="4"/>
        <v>25</v>
      </c>
    </row>
    <row r="289" spans="1:6">
      <c r="A289" s="2">
        <v>34</v>
      </c>
      <c r="B289" s="2">
        <v>1978</v>
      </c>
      <c r="C289" s="2" t="s">
        <v>31</v>
      </c>
      <c r="D289" s="2">
        <v>25</v>
      </c>
      <c r="E289" s="2">
        <v>0.13</v>
      </c>
      <c r="F289" s="3">
        <f t="shared" si="4"/>
        <v>7.6923076923076916</v>
      </c>
    </row>
    <row r="290" spans="1:6">
      <c r="A290" s="2">
        <v>34</v>
      </c>
      <c r="B290" s="2">
        <v>1978</v>
      </c>
      <c r="C290" s="2" t="s">
        <v>31</v>
      </c>
      <c r="D290" s="2">
        <v>25</v>
      </c>
      <c r="E290" s="2">
        <v>0.21</v>
      </c>
      <c r="F290" s="3">
        <f t="shared" si="4"/>
        <v>4.7619047619047619</v>
      </c>
    </row>
    <row r="291" spans="1:6">
      <c r="A291" s="2">
        <v>34</v>
      </c>
      <c r="B291" s="2">
        <v>1978</v>
      </c>
      <c r="C291" s="2" t="s">
        <v>31</v>
      </c>
      <c r="D291" s="2">
        <v>25</v>
      </c>
      <c r="E291" s="2">
        <v>0.3</v>
      </c>
      <c r="F291" s="3">
        <f t="shared" si="4"/>
        <v>3.3333333333333335</v>
      </c>
    </row>
    <row r="292" spans="1:6">
      <c r="A292" s="2">
        <v>31</v>
      </c>
      <c r="B292" s="2">
        <v>1973</v>
      </c>
      <c r="C292" s="2" t="s">
        <v>32</v>
      </c>
      <c r="D292" s="2">
        <v>25</v>
      </c>
      <c r="E292" s="2">
        <v>0.22</v>
      </c>
      <c r="F292" s="3">
        <f t="shared" si="4"/>
        <v>4.5454545454545459</v>
      </c>
    </row>
    <row r="293" spans="1:6">
      <c r="A293" s="2">
        <v>31</v>
      </c>
      <c r="B293" s="2">
        <v>1975</v>
      </c>
      <c r="C293" s="2" t="s">
        <v>34</v>
      </c>
      <c r="D293" s="2">
        <v>25</v>
      </c>
      <c r="E293" s="2">
        <v>7.0000000000000007E-2</v>
      </c>
      <c r="F293" s="3">
        <f t="shared" si="4"/>
        <v>14.285714285714285</v>
      </c>
    </row>
    <row r="294" spans="1:6">
      <c r="A294" s="2">
        <v>17</v>
      </c>
      <c r="B294" s="2">
        <v>1975</v>
      </c>
      <c r="C294" s="2" t="s">
        <v>34</v>
      </c>
      <c r="D294" s="2">
        <v>30</v>
      </c>
      <c r="E294" s="2">
        <v>0.12</v>
      </c>
      <c r="F294" s="3">
        <f t="shared" si="4"/>
        <v>8.3333333333333339</v>
      </c>
    </row>
    <row r="295" spans="1:6">
      <c r="A295" s="2">
        <v>60</v>
      </c>
      <c r="B295" s="2">
        <v>1976</v>
      </c>
      <c r="C295" s="2" t="s">
        <v>34</v>
      </c>
      <c r="D295" s="2">
        <v>25</v>
      </c>
      <c r="E295" s="2">
        <v>0.24</v>
      </c>
      <c r="F295" s="3">
        <f t="shared" si="4"/>
        <v>4.166666666666667</v>
      </c>
    </row>
    <row r="296" spans="1:6">
      <c r="A296" s="2">
        <v>60</v>
      </c>
      <c r="B296" s="2">
        <v>1976</v>
      </c>
      <c r="C296" s="2" t="s">
        <v>34</v>
      </c>
      <c r="D296" s="2">
        <v>25</v>
      </c>
      <c r="E296" s="2">
        <v>0.28000000000000003</v>
      </c>
      <c r="F296" s="3">
        <f t="shared" si="4"/>
        <v>3.5714285714285712</v>
      </c>
    </row>
    <row r="297" spans="1:6">
      <c r="E297" s="7" t="s">
        <v>19</v>
      </c>
      <c r="F297" s="8">
        <f>AVERAGE(F286:F296)</f>
        <v>7.4876568639840961</v>
      </c>
    </row>
    <row r="298" spans="1:6">
      <c r="F298" s="3"/>
    </row>
    <row r="299" spans="1:6">
      <c r="F299" s="3"/>
    </row>
    <row r="300" spans="1:6">
      <c r="A300" s="2">
        <v>34</v>
      </c>
      <c r="B300" s="2">
        <v>1978</v>
      </c>
      <c r="C300" s="2" t="s">
        <v>44</v>
      </c>
      <c r="D300" s="2">
        <v>25</v>
      </c>
      <c r="E300" s="2">
        <v>0.04</v>
      </c>
      <c r="F300" s="3">
        <f t="shared" ref="F300:F307" si="5">1/E300</f>
        <v>25</v>
      </c>
    </row>
    <row r="301" spans="1:6">
      <c r="A301" s="2">
        <v>34</v>
      </c>
      <c r="B301" s="2">
        <v>1978</v>
      </c>
      <c r="C301" s="2" t="s">
        <v>44</v>
      </c>
      <c r="D301" s="2">
        <v>25</v>
      </c>
      <c r="E301" s="2">
        <v>0.16</v>
      </c>
      <c r="F301" s="3">
        <f t="shared" si="5"/>
        <v>6.25</v>
      </c>
    </row>
    <row r="302" spans="1:6">
      <c r="A302" s="2">
        <v>34</v>
      </c>
      <c r="B302" s="2">
        <v>1978</v>
      </c>
      <c r="C302" s="2" t="s">
        <v>45</v>
      </c>
      <c r="D302" s="2">
        <v>25</v>
      </c>
      <c r="E302" s="2">
        <v>0.18</v>
      </c>
      <c r="F302" s="3">
        <f t="shared" si="5"/>
        <v>5.5555555555555554</v>
      </c>
    </row>
    <row r="303" spans="1:6">
      <c r="A303" s="2">
        <v>34</v>
      </c>
      <c r="B303" s="2">
        <v>1978</v>
      </c>
      <c r="C303" s="2" t="s">
        <v>44</v>
      </c>
      <c r="D303" s="2">
        <v>25</v>
      </c>
      <c r="E303" s="2">
        <v>0.28999999999999998</v>
      </c>
      <c r="F303" s="3">
        <f t="shared" si="5"/>
        <v>3.4482758620689657</v>
      </c>
    </row>
    <row r="304" spans="1:6">
      <c r="A304" s="2">
        <v>9</v>
      </c>
      <c r="B304" s="2">
        <v>1976</v>
      </c>
      <c r="C304" s="2" t="s">
        <v>44</v>
      </c>
      <c r="D304" s="2">
        <v>40</v>
      </c>
      <c r="E304" s="2">
        <v>0.17100000000000001</v>
      </c>
      <c r="F304" s="3">
        <f t="shared" si="5"/>
        <v>5.8479532163742682</v>
      </c>
    </row>
    <row r="305" spans="1:6">
      <c r="A305" s="2">
        <v>9</v>
      </c>
      <c r="B305" s="2">
        <v>1976</v>
      </c>
      <c r="C305" s="2" t="s">
        <v>44</v>
      </c>
      <c r="D305" s="2">
        <v>40</v>
      </c>
      <c r="E305" s="2">
        <v>5.1999999999999998E-2</v>
      </c>
      <c r="F305" s="3">
        <f t="shared" si="5"/>
        <v>19.23076923076923</v>
      </c>
    </row>
    <row r="306" spans="1:6">
      <c r="A306" s="2">
        <v>9</v>
      </c>
      <c r="B306" s="2">
        <v>1976</v>
      </c>
      <c r="C306" s="2" t="s">
        <v>59</v>
      </c>
      <c r="D306" s="2">
        <v>40</v>
      </c>
      <c r="E306" s="2">
        <v>0.20599999999999999</v>
      </c>
      <c r="F306" s="3">
        <f t="shared" si="5"/>
        <v>4.8543689320388355</v>
      </c>
    </row>
    <row r="307" spans="1:6">
      <c r="A307" s="2">
        <v>9</v>
      </c>
      <c r="B307" s="2">
        <v>1976</v>
      </c>
      <c r="C307" s="2" t="s">
        <v>44</v>
      </c>
      <c r="D307" s="2">
        <v>40</v>
      </c>
      <c r="E307" s="2">
        <v>8.6999999999999994E-2</v>
      </c>
      <c r="F307" s="3">
        <f t="shared" si="5"/>
        <v>11.494252873563219</v>
      </c>
    </row>
    <row r="308" spans="1:6">
      <c r="E308" s="7" t="s">
        <v>19</v>
      </c>
      <c r="F308" s="8">
        <f>AVERAGE(F300:F307)</f>
        <v>10.210146958796258</v>
      </c>
    </row>
    <row r="309" spans="1:6">
      <c r="F309" s="3"/>
    </row>
    <row r="310" spans="1:6">
      <c r="F310" s="3"/>
    </row>
    <row r="311" spans="1:6">
      <c r="A311" s="2">
        <v>17</v>
      </c>
      <c r="B311" s="2">
        <v>1975</v>
      </c>
      <c r="C311" s="2" t="s">
        <v>36</v>
      </c>
      <c r="D311" s="2">
        <v>30</v>
      </c>
      <c r="E311" s="2">
        <v>0.17</v>
      </c>
      <c r="F311" s="3">
        <f t="shared" ref="F311:F333" si="6">1/E311</f>
        <v>5.8823529411764701</v>
      </c>
    </row>
    <row r="312" spans="1:6">
      <c r="A312" s="2">
        <v>31</v>
      </c>
      <c r="B312" s="2">
        <v>1975</v>
      </c>
      <c r="C312" s="2" t="s">
        <v>36</v>
      </c>
      <c r="D312" s="2">
        <v>25</v>
      </c>
      <c r="E312" s="2">
        <v>0.2</v>
      </c>
      <c r="F312" s="3">
        <f t="shared" si="6"/>
        <v>5</v>
      </c>
    </row>
    <row r="313" spans="1:6">
      <c r="A313" s="2">
        <v>17</v>
      </c>
      <c r="B313" s="2">
        <v>1975</v>
      </c>
      <c r="C313" s="2" t="s">
        <v>36</v>
      </c>
      <c r="D313" s="2">
        <v>30</v>
      </c>
      <c r="E313" s="2">
        <v>0.22</v>
      </c>
      <c r="F313" s="3">
        <f t="shared" si="6"/>
        <v>4.5454545454545459</v>
      </c>
    </row>
    <row r="314" spans="1:6">
      <c r="A314" s="2">
        <v>21</v>
      </c>
      <c r="B314" s="2">
        <v>1975</v>
      </c>
      <c r="C314" s="2" t="s">
        <v>39</v>
      </c>
      <c r="D314" s="2">
        <v>25</v>
      </c>
      <c r="E314" s="2">
        <v>0.22</v>
      </c>
      <c r="F314" s="3">
        <f t="shared" si="6"/>
        <v>4.5454545454545459</v>
      </c>
    </row>
    <row r="315" spans="1:6">
      <c r="A315" s="2">
        <v>17</v>
      </c>
      <c r="B315" s="2">
        <v>1975</v>
      </c>
      <c r="C315" s="2" t="s">
        <v>36</v>
      </c>
      <c r="D315" s="2">
        <v>30</v>
      </c>
      <c r="E315" s="2">
        <v>0.25</v>
      </c>
      <c r="F315" s="3">
        <f t="shared" si="6"/>
        <v>4</v>
      </c>
    </row>
    <row r="316" spans="1:6">
      <c r="A316" s="2">
        <v>31</v>
      </c>
      <c r="B316" s="2">
        <v>1975</v>
      </c>
      <c r="C316" s="2" t="s">
        <v>36</v>
      </c>
      <c r="D316" s="2">
        <v>25</v>
      </c>
      <c r="E316" s="2">
        <v>0.26</v>
      </c>
      <c r="F316" s="3">
        <f t="shared" si="6"/>
        <v>3.8461538461538458</v>
      </c>
    </row>
    <row r="317" spans="1:6">
      <c r="A317" s="2">
        <v>17</v>
      </c>
      <c r="B317" s="2">
        <v>1975</v>
      </c>
      <c r="C317" s="2" t="s">
        <v>36</v>
      </c>
      <c r="D317" s="2">
        <v>30</v>
      </c>
      <c r="E317" s="2">
        <v>0.32</v>
      </c>
      <c r="F317" s="3">
        <f t="shared" si="6"/>
        <v>3.125</v>
      </c>
    </row>
    <row r="318" spans="1:6">
      <c r="A318" s="2">
        <v>31</v>
      </c>
      <c r="B318" s="2">
        <v>1975</v>
      </c>
      <c r="C318" s="2" t="s">
        <v>36</v>
      </c>
      <c r="D318" s="2">
        <v>25</v>
      </c>
      <c r="E318" s="2">
        <v>0.37</v>
      </c>
      <c r="F318" s="3">
        <f t="shared" si="6"/>
        <v>2.7027027027027026</v>
      </c>
    </row>
    <row r="319" spans="1:6">
      <c r="A319" s="2">
        <v>17</v>
      </c>
      <c r="B319" s="2">
        <v>1975</v>
      </c>
      <c r="C319" s="2" t="s">
        <v>36</v>
      </c>
      <c r="D319" s="2">
        <v>30</v>
      </c>
      <c r="E319" s="2">
        <v>0.46</v>
      </c>
      <c r="F319" s="3">
        <f t="shared" si="6"/>
        <v>2.1739130434782608</v>
      </c>
    </row>
    <row r="320" spans="1:6">
      <c r="A320" s="2">
        <v>48</v>
      </c>
      <c r="B320" s="2">
        <v>1983</v>
      </c>
      <c r="C320" s="2" t="s">
        <v>36</v>
      </c>
      <c r="D320" s="2">
        <v>25</v>
      </c>
      <c r="E320" s="2">
        <v>0.11</v>
      </c>
      <c r="F320" s="3">
        <f t="shared" si="6"/>
        <v>9.0909090909090917</v>
      </c>
    </row>
    <row r="321" spans="1:8">
      <c r="A321" s="2">
        <v>56</v>
      </c>
      <c r="B321" s="2">
        <v>1992</v>
      </c>
      <c r="C321" s="2" t="s">
        <v>36</v>
      </c>
      <c r="D321" s="2">
        <v>30</v>
      </c>
      <c r="E321" s="2">
        <v>0.16</v>
      </c>
      <c r="F321" s="3">
        <f t="shared" si="6"/>
        <v>6.25</v>
      </c>
    </row>
    <row r="322" spans="1:8">
      <c r="A322" s="2">
        <v>83</v>
      </c>
      <c r="B322" s="2">
        <v>2000</v>
      </c>
      <c r="C322" s="2" t="s">
        <v>36</v>
      </c>
      <c r="D322" s="2">
        <v>40</v>
      </c>
      <c r="E322" s="2">
        <v>6.0000000000000001E-3</v>
      </c>
      <c r="F322" s="3">
        <f t="shared" si="6"/>
        <v>166.66666666666666</v>
      </c>
    </row>
    <row r="323" spans="1:8">
      <c r="A323" s="2">
        <v>83</v>
      </c>
      <c r="B323" s="2">
        <v>2000</v>
      </c>
      <c r="C323" s="2" t="s">
        <v>36</v>
      </c>
      <c r="D323" s="2">
        <v>40</v>
      </c>
      <c r="E323" s="2">
        <v>1.7999999999999999E-2</v>
      </c>
      <c r="F323" s="3">
        <f t="shared" si="6"/>
        <v>55.555555555555557</v>
      </c>
    </row>
    <row r="324" spans="1:8">
      <c r="A324" s="2">
        <v>53</v>
      </c>
      <c r="B324" s="2">
        <v>2000</v>
      </c>
      <c r="C324" s="2" t="s">
        <v>36</v>
      </c>
      <c r="D324" s="2">
        <v>40</v>
      </c>
      <c r="E324" s="2">
        <v>0.06</v>
      </c>
      <c r="F324" s="3">
        <f t="shared" si="6"/>
        <v>16.666666666666668</v>
      </c>
    </row>
    <row r="325" spans="1:8">
      <c r="A325" s="2">
        <v>42</v>
      </c>
      <c r="B325" s="2">
        <v>2001</v>
      </c>
      <c r="C325" s="2" t="s">
        <v>36</v>
      </c>
      <c r="D325" s="2">
        <v>30</v>
      </c>
      <c r="E325" s="2">
        <v>0.14000000000000001</v>
      </c>
      <c r="F325" s="3">
        <f t="shared" si="6"/>
        <v>7.1428571428571423</v>
      </c>
    </row>
    <row r="326" spans="1:8">
      <c r="A326" s="2">
        <v>46</v>
      </c>
      <c r="B326" s="2">
        <v>2004</v>
      </c>
      <c r="C326" s="2" t="s">
        <v>36</v>
      </c>
      <c r="D326" s="2">
        <v>40</v>
      </c>
      <c r="E326" s="2">
        <v>0.03</v>
      </c>
      <c r="F326" s="3">
        <f t="shared" si="6"/>
        <v>33.333333333333336</v>
      </c>
    </row>
    <row r="327" spans="1:8">
      <c r="A327" s="2">
        <v>30</v>
      </c>
      <c r="B327" s="2">
        <v>2005</v>
      </c>
      <c r="C327" s="2" t="s">
        <v>36</v>
      </c>
      <c r="D327" s="2">
        <v>24</v>
      </c>
      <c r="E327" s="2">
        <v>0.66</v>
      </c>
      <c r="F327" s="3">
        <f t="shared" si="6"/>
        <v>1.5151515151515151</v>
      </c>
    </row>
    <row r="328" spans="1:8">
      <c r="A328" s="2">
        <v>30</v>
      </c>
      <c r="B328" s="2">
        <v>2005</v>
      </c>
      <c r="C328" s="2" t="s">
        <v>36</v>
      </c>
      <c r="D328" s="2">
        <v>24</v>
      </c>
      <c r="E328" s="2">
        <v>1.63</v>
      </c>
      <c r="F328" s="3">
        <f t="shared" si="6"/>
        <v>0.61349693251533743</v>
      </c>
    </row>
    <row r="329" spans="1:8">
      <c r="A329" s="2">
        <v>47</v>
      </c>
      <c r="B329" s="2">
        <v>1975</v>
      </c>
      <c r="C329" s="2" t="s">
        <v>36</v>
      </c>
      <c r="D329" s="2">
        <v>30</v>
      </c>
      <c r="E329" s="2">
        <v>6.3E-2</v>
      </c>
      <c r="F329" s="3">
        <f t="shared" si="6"/>
        <v>15.873015873015873</v>
      </c>
      <c r="G329" t="s">
        <v>57</v>
      </c>
      <c r="H329">
        <v>10</v>
      </c>
    </row>
    <row r="330" spans="1:8">
      <c r="A330" s="2">
        <v>47</v>
      </c>
      <c r="B330" s="2">
        <v>1975</v>
      </c>
      <c r="C330" s="2" t="s">
        <v>36</v>
      </c>
      <c r="D330" s="2">
        <v>30</v>
      </c>
      <c r="E330" s="2">
        <v>6.4000000000000001E-2</v>
      </c>
      <c r="F330" s="3">
        <f t="shared" si="6"/>
        <v>15.625</v>
      </c>
      <c r="G330" t="s">
        <v>33</v>
      </c>
      <c r="H330">
        <v>62.9</v>
      </c>
    </row>
    <row r="331" spans="1:8">
      <c r="A331" s="2">
        <v>111</v>
      </c>
      <c r="B331" s="2">
        <v>200</v>
      </c>
      <c r="C331" s="2" t="s">
        <v>36</v>
      </c>
      <c r="D331" s="2">
        <v>30</v>
      </c>
      <c r="E331" s="2">
        <v>6.4000000000000001E-2</v>
      </c>
      <c r="F331" s="3">
        <f t="shared" si="6"/>
        <v>15.625</v>
      </c>
      <c r="G331" t="s">
        <v>34</v>
      </c>
      <c r="H331">
        <v>7.5</v>
      </c>
    </row>
    <row r="332" spans="1:8">
      <c r="A332" s="2">
        <v>102</v>
      </c>
      <c r="B332" s="2">
        <v>1977</v>
      </c>
      <c r="C332" s="2" t="s">
        <v>36</v>
      </c>
      <c r="D332" s="2">
        <v>30</v>
      </c>
      <c r="E332" s="2">
        <v>0.2</v>
      </c>
      <c r="F332" s="3">
        <f t="shared" si="6"/>
        <v>5</v>
      </c>
      <c r="G332" t="s">
        <v>23</v>
      </c>
      <c r="H332">
        <v>10.199999999999999</v>
      </c>
    </row>
    <row r="333" spans="1:8">
      <c r="A333" s="2">
        <v>62</v>
      </c>
      <c r="B333" s="2">
        <v>1988</v>
      </c>
      <c r="D333" s="2">
        <v>30</v>
      </c>
      <c r="E333" s="2">
        <v>0.85</v>
      </c>
      <c r="F333" s="3">
        <f t="shared" si="6"/>
        <v>1.1764705882352942</v>
      </c>
      <c r="G333" t="s">
        <v>36</v>
      </c>
      <c r="H333">
        <v>16.8</v>
      </c>
    </row>
    <row r="334" spans="1:8">
      <c r="E334" s="7" t="s">
        <v>19</v>
      </c>
      <c r="F334" s="8">
        <f>AVERAGE(F311:F333)</f>
        <v>16.780658912579426</v>
      </c>
    </row>
    <row r="335" spans="1:8">
      <c r="F335" s="3"/>
    </row>
    <row r="336" spans="1:8" s="5" customFormat="1">
      <c r="A336" s="4"/>
      <c r="B336" s="4"/>
      <c r="C336" s="4"/>
      <c r="D336" s="4"/>
      <c r="E336" s="4"/>
      <c r="F336" s="4"/>
    </row>
    <row r="338" spans="1:6">
      <c r="A338" s="1" t="s">
        <v>15</v>
      </c>
    </row>
    <row r="340" spans="1:6">
      <c r="A340" s="2" t="s">
        <v>46</v>
      </c>
      <c r="B340" s="2" t="s">
        <v>47</v>
      </c>
      <c r="C340" s="2" t="s">
        <v>48</v>
      </c>
      <c r="D340" s="2" t="s">
        <v>49</v>
      </c>
      <c r="E340" s="2" t="s">
        <v>50</v>
      </c>
      <c r="F340" s="2" t="s">
        <v>21</v>
      </c>
    </row>
    <row r="341" spans="1:6">
      <c r="A341" s="2">
        <v>31</v>
      </c>
      <c r="B341" s="2">
        <v>1973</v>
      </c>
      <c r="C341" s="2" t="s">
        <v>32</v>
      </c>
      <c r="D341" s="2">
        <v>25</v>
      </c>
      <c r="E341" s="2">
        <v>0.22</v>
      </c>
      <c r="F341" s="3">
        <f t="shared" ref="F341:F377" si="7">1/E341</f>
        <v>4.5454545454545459</v>
      </c>
    </row>
    <row r="342" spans="1:6">
      <c r="A342" s="2">
        <v>31</v>
      </c>
      <c r="B342" s="2">
        <v>1974</v>
      </c>
      <c r="C342" s="2" t="s">
        <v>31</v>
      </c>
      <c r="D342" s="2">
        <v>25</v>
      </c>
      <c r="E342" s="2">
        <v>0.31</v>
      </c>
      <c r="F342" s="3">
        <f t="shared" si="7"/>
        <v>3.2258064516129035</v>
      </c>
    </row>
    <row r="343" spans="1:6">
      <c r="A343" s="2">
        <v>61</v>
      </c>
      <c r="B343" s="2">
        <v>1975</v>
      </c>
      <c r="C343" s="2" t="s">
        <v>33</v>
      </c>
      <c r="D343" s="2">
        <v>25</v>
      </c>
      <c r="E343" s="2">
        <v>0.04</v>
      </c>
      <c r="F343" s="3">
        <f t="shared" si="7"/>
        <v>25</v>
      </c>
    </row>
    <row r="344" spans="1:6">
      <c r="A344" s="2">
        <v>31</v>
      </c>
      <c r="B344" s="2">
        <v>1975</v>
      </c>
      <c r="C344" s="2" t="s">
        <v>34</v>
      </c>
      <c r="D344" s="2">
        <v>25</v>
      </c>
      <c r="E344" s="2">
        <v>7.0000000000000007E-2</v>
      </c>
      <c r="F344" s="3">
        <f t="shared" si="7"/>
        <v>14.285714285714285</v>
      </c>
    </row>
    <row r="345" spans="1:6">
      <c r="A345" s="2">
        <v>31</v>
      </c>
      <c r="B345" s="2">
        <v>1975</v>
      </c>
      <c r="C345" s="2" t="s">
        <v>35</v>
      </c>
      <c r="D345" s="2">
        <v>25</v>
      </c>
      <c r="E345" s="2">
        <v>0.11</v>
      </c>
      <c r="F345" s="3">
        <f t="shared" si="7"/>
        <v>9.0909090909090917</v>
      </c>
    </row>
    <row r="346" spans="1:6">
      <c r="A346" s="2">
        <v>17</v>
      </c>
      <c r="B346" s="2">
        <v>1975</v>
      </c>
      <c r="C346" s="2" t="s">
        <v>34</v>
      </c>
      <c r="D346" s="2">
        <v>30</v>
      </c>
      <c r="E346" s="2">
        <v>0.12</v>
      </c>
      <c r="F346" s="3">
        <f t="shared" si="7"/>
        <v>8.3333333333333339</v>
      </c>
    </row>
    <row r="347" spans="1:6">
      <c r="A347" s="2">
        <v>17</v>
      </c>
      <c r="B347" s="2">
        <v>1975</v>
      </c>
      <c r="C347" s="2" t="s">
        <v>36</v>
      </c>
      <c r="D347" s="2">
        <v>30</v>
      </c>
      <c r="E347" s="2">
        <v>0.17</v>
      </c>
      <c r="F347" s="3">
        <f t="shared" si="7"/>
        <v>5.8823529411764701</v>
      </c>
    </row>
    <row r="348" spans="1:6">
      <c r="A348" s="2">
        <v>17</v>
      </c>
      <c r="B348" s="2">
        <v>1975</v>
      </c>
      <c r="C348" s="2" t="s">
        <v>37</v>
      </c>
      <c r="D348" s="2">
        <v>30</v>
      </c>
      <c r="E348" s="2">
        <v>0.18</v>
      </c>
      <c r="F348" s="3">
        <f t="shared" si="7"/>
        <v>5.5555555555555554</v>
      </c>
    </row>
    <row r="349" spans="1:6">
      <c r="A349" s="2">
        <v>17</v>
      </c>
      <c r="B349" s="2">
        <v>1975</v>
      </c>
      <c r="C349" s="2" t="s">
        <v>38</v>
      </c>
      <c r="D349" s="2">
        <v>30</v>
      </c>
      <c r="E349" s="2">
        <v>0.2</v>
      </c>
      <c r="F349" s="3">
        <f t="shared" si="7"/>
        <v>5</v>
      </c>
    </row>
    <row r="350" spans="1:6">
      <c r="A350" s="2">
        <v>31</v>
      </c>
      <c r="B350" s="2">
        <v>1975</v>
      </c>
      <c r="C350" s="2" t="s">
        <v>36</v>
      </c>
      <c r="D350" s="2">
        <v>25</v>
      </c>
      <c r="E350" s="2">
        <v>0.2</v>
      </c>
      <c r="F350" s="3">
        <f t="shared" si="7"/>
        <v>5</v>
      </c>
    </row>
    <row r="351" spans="1:6">
      <c r="A351" s="2">
        <v>17</v>
      </c>
      <c r="B351" s="2">
        <v>1975</v>
      </c>
      <c r="C351" s="2" t="s">
        <v>36</v>
      </c>
      <c r="D351" s="2">
        <v>30</v>
      </c>
      <c r="E351" s="2">
        <v>0.22</v>
      </c>
      <c r="F351" s="3">
        <f t="shared" si="7"/>
        <v>4.5454545454545459</v>
      </c>
    </row>
    <row r="352" spans="1:6">
      <c r="A352" s="2">
        <v>21</v>
      </c>
      <c r="B352" s="2">
        <v>1975</v>
      </c>
      <c r="C352" s="2" t="s">
        <v>39</v>
      </c>
      <c r="D352" s="2">
        <v>25</v>
      </c>
      <c r="E352" s="2">
        <v>0.22</v>
      </c>
      <c r="F352" s="3">
        <f t="shared" si="7"/>
        <v>4.5454545454545459</v>
      </c>
    </row>
    <row r="353" spans="1:6">
      <c r="A353" s="2">
        <v>17</v>
      </c>
      <c r="B353" s="2">
        <v>1975</v>
      </c>
      <c r="C353" s="2" t="s">
        <v>36</v>
      </c>
      <c r="D353" s="2">
        <v>30</v>
      </c>
      <c r="E353" s="2">
        <v>0.25</v>
      </c>
      <c r="F353" s="3">
        <f t="shared" si="7"/>
        <v>4</v>
      </c>
    </row>
    <row r="354" spans="1:6">
      <c r="A354" s="2">
        <v>31</v>
      </c>
      <c r="B354" s="2">
        <v>1975</v>
      </c>
      <c r="C354" s="2" t="s">
        <v>36</v>
      </c>
      <c r="D354" s="2">
        <v>25</v>
      </c>
      <c r="E354" s="2">
        <v>0.26</v>
      </c>
      <c r="F354" s="3">
        <f t="shared" si="7"/>
        <v>3.8461538461538458</v>
      </c>
    </row>
    <row r="355" spans="1:6">
      <c r="A355" s="2">
        <v>31</v>
      </c>
      <c r="B355" s="2">
        <v>1975</v>
      </c>
      <c r="C355" s="2" t="s">
        <v>35</v>
      </c>
      <c r="D355" s="2">
        <v>25</v>
      </c>
      <c r="E355" s="2">
        <v>0.27</v>
      </c>
      <c r="F355" s="3">
        <f t="shared" si="7"/>
        <v>3.7037037037037033</v>
      </c>
    </row>
    <row r="356" spans="1:6">
      <c r="A356" s="2">
        <v>17</v>
      </c>
      <c r="B356" s="2">
        <v>1975</v>
      </c>
      <c r="C356" s="2" t="s">
        <v>42</v>
      </c>
      <c r="D356" s="2">
        <v>30</v>
      </c>
      <c r="E356" s="2">
        <v>0.28999999999999998</v>
      </c>
      <c r="F356" s="3">
        <f t="shared" si="7"/>
        <v>3.4482758620689657</v>
      </c>
    </row>
    <row r="357" spans="1:6">
      <c r="A357" s="2">
        <v>17</v>
      </c>
      <c r="B357" s="2">
        <v>1975</v>
      </c>
      <c r="C357" s="2" t="s">
        <v>36</v>
      </c>
      <c r="D357" s="2">
        <v>30</v>
      </c>
      <c r="E357" s="2">
        <v>0.32</v>
      </c>
      <c r="F357" s="3">
        <f t="shared" si="7"/>
        <v>3.125</v>
      </c>
    </row>
    <row r="358" spans="1:6">
      <c r="A358" s="2">
        <v>31</v>
      </c>
      <c r="B358" s="2">
        <v>1975</v>
      </c>
      <c r="C358" s="2" t="s">
        <v>36</v>
      </c>
      <c r="D358" s="2">
        <v>25</v>
      </c>
      <c r="E358" s="2">
        <v>0.37</v>
      </c>
      <c r="F358" s="3">
        <f t="shared" si="7"/>
        <v>2.7027027027027026</v>
      </c>
    </row>
    <row r="359" spans="1:6">
      <c r="A359" s="2">
        <v>17</v>
      </c>
      <c r="B359" s="2">
        <v>1975</v>
      </c>
      <c r="C359" s="2" t="s">
        <v>36</v>
      </c>
      <c r="D359" s="2">
        <v>30</v>
      </c>
      <c r="E359" s="2">
        <v>0.46</v>
      </c>
      <c r="F359" s="3">
        <f t="shared" si="7"/>
        <v>2.1739130434782608</v>
      </c>
    </row>
    <row r="360" spans="1:6">
      <c r="A360" s="2">
        <v>47</v>
      </c>
      <c r="B360" s="2">
        <v>1975</v>
      </c>
      <c r="C360" s="2" t="s">
        <v>36</v>
      </c>
      <c r="D360" s="2">
        <v>30</v>
      </c>
      <c r="E360" s="2">
        <v>6.3E-2</v>
      </c>
      <c r="F360" s="3">
        <f t="shared" si="7"/>
        <v>15.873015873015873</v>
      </c>
    </row>
    <row r="361" spans="1:6">
      <c r="A361" s="2">
        <v>47</v>
      </c>
      <c r="B361" s="2">
        <v>1975</v>
      </c>
      <c r="C361" s="2" t="s">
        <v>36</v>
      </c>
      <c r="D361" s="2">
        <v>30</v>
      </c>
      <c r="E361" s="2">
        <v>6.4000000000000001E-2</v>
      </c>
      <c r="F361" s="3">
        <f t="shared" si="7"/>
        <v>15.625</v>
      </c>
    </row>
    <row r="362" spans="1:6">
      <c r="A362" s="2">
        <v>60</v>
      </c>
      <c r="B362" s="2">
        <v>1976</v>
      </c>
      <c r="C362" s="2" t="s">
        <v>34</v>
      </c>
      <c r="D362" s="2">
        <v>25</v>
      </c>
      <c r="E362" s="2">
        <v>0.24</v>
      </c>
      <c r="F362" s="3">
        <f t="shared" si="7"/>
        <v>4.166666666666667</v>
      </c>
    </row>
    <row r="363" spans="1:6">
      <c r="A363" s="2">
        <v>60</v>
      </c>
      <c r="B363" s="2">
        <v>1976</v>
      </c>
      <c r="C363" s="2" t="s">
        <v>34</v>
      </c>
      <c r="D363" s="2">
        <v>25</v>
      </c>
      <c r="E363" s="2">
        <v>0.28000000000000003</v>
      </c>
      <c r="F363" s="3">
        <f t="shared" si="7"/>
        <v>3.5714285714285712</v>
      </c>
    </row>
    <row r="364" spans="1:6">
      <c r="A364" s="2">
        <v>9</v>
      </c>
      <c r="B364" s="2">
        <v>1976</v>
      </c>
      <c r="C364" s="2" t="s">
        <v>44</v>
      </c>
      <c r="D364" s="2">
        <v>40</v>
      </c>
      <c r="E364" s="2">
        <v>0.17100000000000001</v>
      </c>
      <c r="F364" s="3">
        <f t="shared" si="7"/>
        <v>5.8479532163742682</v>
      </c>
    </row>
    <row r="365" spans="1:6">
      <c r="A365" s="2">
        <v>9</v>
      </c>
      <c r="B365" s="2">
        <v>1976</v>
      </c>
      <c r="C365" s="2" t="s">
        <v>44</v>
      </c>
      <c r="D365" s="2">
        <v>40</v>
      </c>
      <c r="E365" s="2">
        <v>5.1999999999999998E-2</v>
      </c>
      <c r="F365" s="3">
        <f t="shared" si="7"/>
        <v>19.23076923076923</v>
      </c>
    </row>
    <row r="366" spans="1:6">
      <c r="A366" s="2">
        <v>9</v>
      </c>
      <c r="B366" s="2">
        <v>1976</v>
      </c>
      <c r="C366" s="2" t="s">
        <v>59</v>
      </c>
      <c r="D366" s="2">
        <v>40</v>
      </c>
      <c r="E366" s="2">
        <v>0.20599999999999999</v>
      </c>
      <c r="F366" s="3">
        <f t="shared" si="7"/>
        <v>4.8543689320388355</v>
      </c>
    </row>
    <row r="367" spans="1:6">
      <c r="A367" s="2">
        <v>9</v>
      </c>
      <c r="B367" s="2">
        <v>1976</v>
      </c>
      <c r="C367" s="2" t="s">
        <v>44</v>
      </c>
      <c r="D367" s="2">
        <v>40</v>
      </c>
      <c r="E367" s="2">
        <v>8.6999999999999994E-2</v>
      </c>
      <c r="F367" s="3">
        <f t="shared" si="7"/>
        <v>11.494252873563219</v>
      </c>
    </row>
    <row r="368" spans="1:6">
      <c r="A368" s="2">
        <v>102</v>
      </c>
      <c r="B368" s="2">
        <v>1977</v>
      </c>
      <c r="C368" s="2" t="s">
        <v>36</v>
      </c>
      <c r="D368" s="2">
        <v>30</v>
      </c>
      <c r="E368" s="2">
        <v>0.2</v>
      </c>
      <c r="F368" s="3">
        <f t="shared" si="7"/>
        <v>5</v>
      </c>
    </row>
    <row r="369" spans="1:6">
      <c r="A369" s="2">
        <v>34</v>
      </c>
      <c r="B369" s="2">
        <v>1978</v>
      </c>
      <c r="C369" s="2" t="s">
        <v>43</v>
      </c>
      <c r="D369" s="2">
        <v>25</v>
      </c>
      <c r="E369" s="2">
        <v>1.9E-2</v>
      </c>
      <c r="F369" s="3">
        <f t="shared" si="7"/>
        <v>52.631578947368425</v>
      </c>
    </row>
    <row r="370" spans="1:6">
      <c r="A370" s="2">
        <v>34</v>
      </c>
      <c r="B370" s="2">
        <v>1978</v>
      </c>
      <c r="C370" s="2" t="s">
        <v>44</v>
      </c>
      <c r="D370" s="2">
        <v>25</v>
      </c>
      <c r="E370" s="2">
        <v>0.04</v>
      </c>
      <c r="F370" s="3">
        <f t="shared" si="7"/>
        <v>25</v>
      </c>
    </row>
    <row r="371" spans="1:6">
      <c r="A371" s="2">
        <v>34</v>
      </c>
      <c r="B371" s="2">
        <v>1978</v>
      </c>
      <c r="C371" s="2" t="s">
        <v>31</v>
      </c>
      <c r="D371" s="2">
        <v>25</v>
      </c>
      <c r="E371" s="2">
        <v>0.04</v>
      </c>
      <c r="F371" s="3">
        <f t="shared" si="7"/>
        <v>25</v>
      </c>
    </row>
    <row r="372" spans="1:6">
      <c r="A372" s="2">
        <v>34</v>
      </c>
      <c r="B372" s="2">
        <v>1978</v>
      </c>
      <c r="C372" s="2" t="s">
        <v>31</v>
      </c>
      <c r="D372" s="2">
        <v>25</v>
      </c>
      <c r="E372" s="2">
        <v>0.13</v>
      </c>
      <c r="F372" s="3">
        <f t="shared" si="7"/>
        <v>7.6923076923076916</v>
      </c>
    </row>
    <row r="373" spans="1:6">
      <c r="A373" s="2">
        <v>34</v>
      </c>
      <c r="B373" s="2">
        <v>1978</v>
      </c>
      <c r="C373" s="2" t="s">
        <v>44</v>
      </c>
      <c r="D373" s="2">
        <v>25</v>
      </c>
      <c r="E373" s="2">
        <v>0.16</v>
      </c>
      <c r="F373" s="3">
        <f t="shared" si="7"/>
        <v>6.25</v>
      </c>
    </row>
    <row r="374" spans="1:6">
      <c r="A374" s="2">
        <v>34</v>
      </c>
      <c r="B374" s="2">
        <v>1978</v>
      </c>
      <c r="C374" s="2" t="s">
        <v>45</v>
      </c>
      <c r="D374" s="2">
        <v>25</v>
      </c>
      <c r="E374" s="2">
        <v>0.18</v>
      </c>
      <c r="F374" s="3">
        <f t="shared" si="7"/>
        <v>5.5555555555555554</v>
      </c>
    </row>
    <row r="375" spans="1:6">
      <c r="A375" s="2">
        <v>34</v>
      </c>
      <c r="B375" s="2">
        <v>1978</v>
      </c>
      <c r="C375" s="2" t="s">
        <v>31</v>
      </c>
      <c r="D375" s="2">
        <v>25</v>
      </c>
      <c r="E375" s="2">
        <v>0.21</v>
      </c>
      <c r="F375" s="3">
        <f t="shared" si="7"/>
        <v>4.7619047619047619</v>
      </c>
    </row>
    <row r="376" spans="1:6">
      <c r="A376" s="2">
        <v>34</v>
      </c>
      <c r="B376" s="2">
        <v>1978</v>
      </c>
      <c r="C376" s="2" t="s">
        <v>44</v>
      </c>
      <c r="D376" s="2">
        <v>25</v>
      </c>
      <c r="E376" s="2">
        <v>0.28999999999999998</v>
      </c>
      <c r="F376" s="3">
        <f t="shared" si="7"/>
        <v>3.4482758620689657</v>
      </c>
    </row>
    <row r="377" spans="1:6">
      <c r="A377" s="2">
        <v>34</v>
      </c>
      <c r="B377" s="2">
        <v>1978</v>
      </c>
      <c r="C377" s="2" t="s">
        <v>31</v>
      </c>
      <c r="D377" s="2">
        <v>25</v>
      </c>
      <c r="E377" s="2">
        <v>0.3</v>
      </c>
      <c r="F377" s="3">
        <f t="shared" si="7"/>
        <v>3.3333333333333335</v>
      </c>
    </row>
    <row r="378" spans="1:6">
      <c r="E378" s="7" t="s">
        <v>19</v>
      </c>
      <c r="F378" s="8">
        <f>AVERAGE(F341:F377)</f>
        <v>9.1174647559234625</v>
      </c>
    </row>
    <row r="379" spans="1:6">
      <c r="F379" s="3"/>
    </row>
    <row r="380" spans="1:6">
      <c r="F380" s="3"/>
    </row>
    <row r="381" spans="1:6">
      <c r="A381" s="2">
        <v>48</v>
      </c>
      <c r="B381" s="2">
        <v>1983</v>
      </c>
      <c r="C381" s="2" t="s">
        <v>36</v>
      </c>
      <c r="D381" s="2">
        <v>25</v>
      </c>
      <c r="E381" s="2">
        <v>0.11</v>
      </c>
      <c r="F381" s="3">
        <f>1/E381</f>
        <v>9.0909090909090917</v>
      </c>
    </row>
    <row r="382" spans="1:6">
      <c r="A382" s="2">
        <v>62</v>
      </c>
      <c r="B382" s="2">
        <v>1988</v>
      </c>
      <c r="D382" s="2">
        <v>30</v>
      </c>
      <c r="E382" s="2">
        <v>0.85</v>
      </c>
      <c r="F382" s="3">
        <f>1/E382</f>
        <v>1.1764705882352942</v>
      </c>
    </row>
    <row r="383" spans="1:6">
      <c r="E383" s="7" t="s">
        <v>19</v>
      </c>
      <c r="F383" s="8">
        <f>AVERAGE(F381:F382)</f>
        <v>5.1336898395721926</v>
      </c>
    </row>
    <row r="384" spans="1:6">
      <c r="F384" s="3"/>
    </row>
    <row r="385" spans="1:8">
      <c r="F385" s="3"/>
    </row>
    <row r="386" spans="1:8">
      <c r="A386" s="2">
        <v>56</v>
      </c>
      <c r="B386" s="2">
        <v>1992</v>
      </c>
      <c r="C386" s="2" t="s">
        <v>36</v>
      </c>
      <c r="D386" s="2">
        <v>30</v>
      </c>
      <c r="E386" s="2">
        <v>0.16</v>
      </c>
      <c r="F386" s="3">
        <f>1/E386</f>
        <v>6.25</v>
      </c>
    </row>
    <row r="387" spans="1:8">
      <c r="A387" s="2">
        <v>109</v>
      </c>
      <c r="B387" s="2">
        <v>1996</v>
      </c>
      <c r="C387" s="2" t="s">
        <v>33</v>
      </c>
      <c r="D387" s="2">
        <v>30</v>
      </c>
      <c r="E387" s="2">
        <v>8.9999999999999993E-3</v>
      </c>
      <c r="F387" s="3">
        <f>1/E387</f>
        <v>111.11111111111111</v>
      </c>
    </row>
    <row r="388" spans="1:8">
      <c r="A388" s="2">
        <v>110</v>
      </c>
      <c r="B388" s="2">
        <v>1999</v>
      </c>
      <c r="C388" s="2" t="s">
        <v>57</v>
      </c>
      <c r="D388" s="2">
        <v>30</v>
      </c>
      <c r="E388" s="2">
        <v>0.36</v>
      </c>
      <c r="F388" s="3">
        <f>1/E388</f>
        <v>2.7777777777777777</v>
      </c>
    </row>
    <row r="389" spans="1:8">
      <c r="A389" s="2">
        <v>110</v>
      </c>
      <c r="B389" s="2">
        <v>1999</v>
      </c>
      <c r="C389" s="2" t="s">
        <v>57</v>
      </c>
      <c r="D389" s="2">
        <v>30</v>
      </c>
      <c r="E389" s="2">
        <v>0.1</v>
      </c>
      <c r="F389" s="3">
        <f>1/E389</f>
        <v>10</v>
      </c>
    </row>
    <row r="390" spans="1:8">
      <c r="E390" s="7" t="s">
        <v>19</v>
      </c>
      <c r="F390" s="8">
        <f>AVERAGE(F386:F389)</f>
        <v>32.534722222222221</v>
      </c>
    </row>
    <row r="391" spans="1:8">
      <c r="F391" s="3"/>
    </row>
    <row r="392" spans="1:8">
      <c r="F392" s="3"/>
    </row>
    <row r="393" spans="1:8">
      <c r="A393" s="2">
        <v>83</v>
      </c>
      <c r="B393" s="2">
        <v>2000</v>
      </c>
      <c r="C393" s="2" t="s">
        <v>36</v>
      </c>
      <c r="D393" s="2">
        <v>40</v>
      </c>
      <c r="E393" s="2">
        <v>6.0000000000000001E-3</v>
      </c>
      <c r="F393" s="3">
        <f t="shared" ref="F393:F401" si="8">1/E393</f>
        <v>166.66666666666666</v>
      </c>
    </row>
    <row r="394" spans="1:8">
      <c r="A394" s="2">
        <v>83</v>
      </c>
      <c r="B394" s="2">
        <v>2000</v>
      </c>
      <c r="C394" s="2" t="s">
        <v>36</v>
      </c>
      <c r="D394" s="2">
        <v>40</v>
      </c>
      <c r="E394" s="2">
        <v>1.7999999999999999E-2</v>
      </c>
      <c r="F394" s="3">
        <f t="shared" si="8"/>
        <v>55.555555555555557</v>
      </c>
    </row>
    <row r="395" spans="1:8">
      <c r="A395" s="2">
        <v>53</v>
      </c>
      <c r="B395" s="2">
        <v>2000</v>
      </c>
      <c r="C395" s="2" t="s">
        <v>36</v>
      </c>
      <c r="D395" s="2">
        <v>40</v>
      </c>
      <c r="E395" s="2">
        <v>0.06</v>
      </c>
      <c r="F395" s="3">
        <f t="shared" si="8"/>
        <v>16.666666666666668</v>
      </c>
    </row>
    <row r="396" spans="1:8">
      <c r="A396" s="2">
        <v>111</v>
      </c>
      <c r="B396" s="2">
        <v>2000</v>
      </c>
      <c r="C396" s="2" t="s">
        <v>36</v>
      </c>
      <c r="D396" s="2">
        <v>30</v>
      </c>
      <c r="E396" s="2">
        <v>6.4000000000000001E-2</v>
      </c>
      <c r="F396" s="3">
        <f t="shared" si="8"/>
        <v>15.625</v>
      </c>
    </row>
    <row r="397" spans="1:8">
      <c r="A397" s="2">
        <v>42</v>
      </c>
      <c r="B397" s="2">
        <v>2001</v>
      </c>
      <c r="C397" s="2" t="s">
        <v>36</v>
      </c>
      <c r="D397" s="2">
        <v>30</v>
      </c>
      <c r="E397" s="2">
        <v>0.14000000000000001</v>
      </c>
      <c r="F397" s="3">
        <f t="shared" si="8"/>
        <v>7.1428571428571423</v>
      </c>
      <c r="G397" t="s">
        <v>65</v>
      </c>
      <c r="H397" t="s">
        <v>51</v>
      </c>
    </row>
    <row r="398" spans="1:8">
      <c r="A398" s="2">
        <v>46</v>
      </c>
      <c r="B398" s="2">
        <v>2004</v>
      </c>
      <c r="C398" s="2" t="s">
        <v>36</v>
      </c>
      <c r="D398" s="2">
        <v>40</v>
      </c>
      <c r="E398" s="2">
        <v>0.03</v>
      </c>
      <c r="F398" s="3">
        <f t="shared" si="8"/>
        <v>33.333333333333336</v>
      </c>
      <c r="G398" t="s">
        <v>61</v>
      </c>
      <c r="H398">
        <v>9.1</v>
      </c>
    </row>
    <row r="399" spans="1:8">
      <c r="A399" s="2">
        <v>46</v>
      </c>
      <c r="B399" s="2">
        <v>2004</v>
      </c>
      <c r="C399" s="2" t="s">
        <v>57</v>
      </c>
      <c r="D399" s="2">
        <v>40</v>
      </c>
      <c r="E399" s="2">
        <v>4.4999999999999998E-2</v>
      </c>
      <c r="F399" s="3">
        <f t="shared" si="8"/>
        <v>22.222222222222221</v>
      </c>
      <c r="G399" t="s">
        <v>62</v>
      </c>
      <c r="H399">
        <v>5.0999999999999996</v>
      </c>
    </row>
    <row r="400" spans="1:8">
      <c r="A400" s="2">
        <v>30</v>
      </c>
      <c r="B400" s="2">
        <v>2005</v>
      </c>
      <c r="C400" s="2" t="s">
        <v>36</v>
      </c>
      <c r="D400" s="2">
        <v>24</v>
      </c>
      <c r="E400" s="2">
        <v>0.66</v>
      </c>
      <c r="F400" s="3">
        <f t="shared" si="8"/>
        <v>1.5151515151515151</v>
      </c>
      <c r="G400" t="s">
        <v>63</v>
      </c>
      <c r="H400">
        <v>32.5</v>
      </c>
    </row>
    <row r="401" spans="1:8">
      <c r="A401" s="2">
        <v>30</v>
      </c>
      <c r="B401" s="2">
        <v>2005</v>
      </c>
      <c r="C401" s="2" t="s">
        <v>36</v>
      </c>
      <c r="D401" s="2">
        <v>24</v>
      </c>
      <c r="E401" s="2">
        <v>1.63</v>
      </c>
      <c r="F401" s="3">
        <f t="shared" si="8"/>
        <v>0.61349693251533743</v>
      </c>
      <c r="G401" t="s">
        <v>64</v>
      </c>
      <c r="H401">
        <v>35.5</v>
      </c>
    </row>
    <row r="402" spans="1:8">
      <c r="E402" s="7" t="s">
        <v>19</v>
      </c>
      <c r="F402" s="8">
        <f>AVERAGE(F393:F401)</f>
        <v>35.482327781663152</v>
      </c>
    </row>
  </sheetData>
  <sheetCalcPr fullCalcOnLoad="1"/>
  <sortState ref="A204:XFD255">
    <sortCondition ref="D205:D255"/>
  </sortState>
  <phoneticPr fontId="3" type="noConversion"/>
  <printOptions gridLines="1"/>
  <pageMargins left="0.75" right="0.75" top="1" bottom="1" header="0.5" footer="0.5"/>
  <pageSetup scale="75" orientation="landscape" horizontalDpi="4294967292" verticalDpi="4294967292"/>
  <colBreaks count="1" manualBreakCount="1">
    <brk id="12" max="1048575" man="1" pt="1"/>
  </colBreaks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Bean</dc:creator>
  <cp:lastModifiedBy>John Bean</cp:lastModifiedBy>
  <dcterms:created xsi:type="dcterms:W3CDTF">2017-10-18T12:35:04Z</dcterms:created>
  <dcterms:modified xsi:type="dcterms:W3CDTF">2017-10-24T11:08:47Z</dcterms:modified>
</cp:coreProperties>
</file>